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workbookProtection workbookAlgorithmName="SHA-512" workbookHashValue="vElkCO1gYnFD0TpTeWYc8okyuTYvc2ha0QqA5wjGWKCOUSvWmG+BMc2eNJjHglGeJnbYmQVRar5GxUH49R6VWA==" workbookSaltValue="hndxObaB16LLjWV2szrOEg==" workbookSpinCount="100000" lockStructure="1"/>
  <bookViews>
    <workbookView xWindow="0" yWindow="0" windowWidth="28800" windowHeight="12435"/>
  </bookViews>
  <sheets>
    <sheet name="Form" sheetId="1" r:id="rId1"/>
    <sheet name="Instructions" sheetId="4" r:id="rId2"/>
    <sheet name="Pick List" sheetId="2" r:id="rId3"/>
  </sheets>
  <definedNames>
    <definedName name="_xlnm.Print_Titles" localSheetId="0">Form!$1:$9</definedName>
  </definedNames>
  <calcPr calcId="152511"/>
</workbook>
</file>

<file path=xl/calcChain.xml><?xml version="1.0" encoding="utf-8"?>
<calcChain xmlns="http://schemas.openxmlformats.org/spreadsheetml/2006/main">
  <c r="J25" i="2" l="1"/>
  <c r="J26" i="2"/>
  <c r="J27" i="2"/>
  <c r="J17" i="2" l="1"/>
  <c r="J16" i="2"/>
  <c r="J6" i="2" l="1"/>
  <c r="J7" i="2"/>
  <c r="J8" i="2"/>
  <c r="J9" i="2"/>
  <c r="J10" i="2"/>
  <c r="J12" i="2"/>
  <c r="J13" i="2"/>
  <c r="J14" i="2"/>
  <c r="J15" i="2"/>
  <c r="J18" i="2"/>
  <c r="J19" i="2"/>
  <c r="J20" i="2"/>
  <c r="J22" i="2"/>
  <c r="J23" i="2"/>
  <c r="J24" i="2"/>
  <c r="J28" i="2"/>
  <c r="J30" i="2"/>
  <c r="J32" i="2"/>
  <c r="J34" i="2"/>
  <c r="J35" i="2"/>
  <c r="J36" i="2"/>
  <c r="J38" i="2"/>
  <c r="J39" i="2"/>
  <c r="J5" i="2"/>
  <c r="J4" i="2"/>
  <c r="H13" i="1" l="1"/>
  <c r="H14" i="1"/>
  <c r="H15" i="1"/>
  <c r="H12" i="1"/>
</calcChain>
</file>

<file path=xl/sharedStrings.xml><?xml version="1.0" encoding="utf-8"?>
<sst xmlns="http://schemas.openxmlformats.org/spreadsheetml/2006/main" count="288" uniqueCount="239">
  <si>
    <t>Cadmium</t>
  </si>
  <si>
    <t>Footnotes:</t>
  </si>
  <si>
    <t>Antimony</t>
  </si>
  <si>
    <t>Beryllium</t>
  </si>
  <si>
    <t>Nickel</t>
  </si>
  <si>
    <t>Thallium</t>
  </si>
  <si>
    <t>Company Name:</t>
  </si>
  <si>
    <t>Subject/Project:</t>
  </si>
  <si>
    <t xml:space="preserve">Aluminum </t>
  </si>
  <si>
    <t xml:space="preserve">Al </t>
  </si>
  <si>
    <t xml:space="preserve">7429-90-5 </t>
  </si>
  <si>
    <t xml:space="preserve">Antimony </t>
  </si>
  <si>
    <t xml:space="preserve">Sb </t>
  </si>
  <si>
    <t xml:space="preserve">7440-36-0 </t>
  </si>
  <si>
    <t xml:space="preserve">Arsenic </t>
  </si>
  <si>
    <t xml:space="preserve">As </t>
  </si>
  <si>
    <t xml:space="preserve">7440-38-2 </t>
  </si>
  <si>
    <t xml:space="preserve">Barium </t>
  </si>
  <si>
    <t xml:space="preserve">Ba </t>
  </si>
  <si>
    <t xml:space="preserve">7440-39-3 </t>
  </si>
  <si>
    <t xml:space="preserve">Beryllium </t>
  </si>
  <si>
    <t xml:space="preserve">Be </t>
  </si>
  <si>
    <t xml:space="preserve">7440-41-7 </t>
  </si>
  <si>
    <t xml:space="preserve">Boron </t>
  </si>
  <si>
    <t xml:space="preserve">B </t>
  </si>
  <si>
    <t xml:space="preserve">Cd </t>
  </si>
  <si>
    <t xml:space="preserve">7440-43-9 </t>
  </si>
  <si>
    <t xml:space="preserve">Calcium </t>
  </si>
  <si>
    <t xml:space="preserve">Ca </t>
  </si>
  <si>
    <t xml:space="preserve">7440-70-2 </t>
  </si>
  <si>
    <t xml:space="preserve">Chromium </t>
  </si>
  <si>
    <t xml:space="preserve">Cobalt </t>
  </si>
  <si>
    <t xml:space="preserve">Co </t>
  </si>
  <si>
    <t xml:space="preserve">Copper </t>
  </si>
  <si>
    <t xml:space="preserve">Cu </t>
  </si>
  <si>
    <t xml:space="preserve">7440-50-8 </t>
  </si>
  <si>
    <t xml:space="preserve">Iron </t>
  </si>
  <si>
    <t xml:space="preserve">Fe </t>
  </si>
  <si>
    <t xml:space="preserve">Lead </t>
  </si>
  <si>
    <t xml:space="preserve">Pb </t>
  </si>
  <si>
    <t xml:space="preserve">Lithium </t>
  </si>
  <si>
    <t xml:space="preserve">Li </t>
  </si>
  <si>
    <t xml:space="preserve">7439-93-2 </t>
  </si>
  <si>
    <t xml:space="preserve">Magnesium </t>
  </si>
  <si>
    <t xml:space="preserve">Mg </t>
  </si>
  <si>
    <t xml:space="preserve">7439-95-4 </t>
  </si>
  <si>
    <t xml:space="preserve">Manganese </t>
  </si>
  <si>
    <t xml:space="preserve">Mn </t>
  </si>
  <si>
    <t>7439-96-5</t>
  </si>
  <si>
    <t xml:space="preserve">Mercury </t>
  </si>
  <si>
    <t xml:space="preserve">Hg </t>
  </si>
  <si>
    <t>7439-97-6</t>
  </si>
  <si>
    <t xml:space="preserve">Molybdenum </t>
  </si>
  <si>
    <t xml:space="preserve">Mo </t>
  </si>
  <si>
    <t>7439-98-7</t>
  </si>
  <si>
    <t xml:space="preserve">Nickel </t>
  </si>
  <si>
    <t xml:space="preserve">Ni </t>
  </si>
  <si>
    <t xml:space="preserve">Phosphorus </t>
  </si>
  <si>
    <t xml:space="preserve">P </t>
  </si>
  <si>
    <t>7723-14-0</t>
  </si>
  <si>
    <t xml:space="preserve">Potassium </t>
  </si>
  <si>
    <t xml:space="preserve">K </t>
  </si>
  <si>
    <t xml:space="preserve">Selenium </t>
  </si>
  <si>
    <t xml:space="preserve">Se </t>
  </si>
  <si>
    <t>7782-49-2</t>
  </si>
  <si>
    <t xml:space="preserve">Silica </t>
  </si>
  <si>
    <t xml:space="preserve">Silver </t>
  </si>
  <si>
    <t xml:space="preserve">Ag </t>
  </si>
  <si>
    <t xml:space="preserve">Sodium </t>
  </si>
  <si>
    <t xml:space="preserve">Na </t>
  </si>
  <si>
    <t>7440-23-5</t>
  </si>
  <si>
    <t xml:space="preserve">Strontium </t>
  </si>
  <si>
    <t xml:space="preserve">Sr </t>
  </si>
  <si>
    <t>7440-24-6</t>
  </si>
  <si>
    <t xml:space="preserve">Thallium </t>
  </si>
  <si>
    <t xml:space="preserve">TI </t>
  </si>
  <si>
    <t>7440-28-0</t>
  </si>
  <si>
    <t xml:space="preserve">Tin </t>
  </si>
  <si>
    <t xml:space="preserve">Sn </t>
  </si>
  <si>
    <t xml:space="preserve">Titanium </t>
  </si>
  <si>
    <t xml:space="preserve">Ti </t>
  </si>
  <si>
    <t>7440-32-6</t>
  </si>
  <si>
    <t xml:space="preserve">Vanadium </t>
  </si>
  <si>
    <t xml:space="preserve">V </t>
  </si>
  <si>
    <t>7440-62-2</t>
  </si>
  <si>
    <t xml:space="preserve">Zinc </t>
  </si>
  <si>
    <t xml:space="preserve">Zn </t>
  </si>
  <si>
    <t>7631-86-8</t>
  </si>
  <si>
    <t>7440-09-7</t>
  </si>
  <si>
    <t>Pick List</t>
  </si>
  <si>
    <t>Name</t>
  </si>
  <si>
    <t>Symbol</t>
  </si>
  <si>
    <t>CAS #</t>
  </si>
  <si>
    <t>Cr III</t>
  </si>
  <si>
    <t>Cr VI</t>
  </si>
  <si>
    <t>Tap Water Limit</t>
  </si>
  <si>
    <t>TW</t>
  </si>
  <si>
    <t>R</t>
  </si>
  <si>
    <t>F</t>
  </si>
  <si>
    <t>Reactive</t>
  </si>
  <si>
    <t>Flammable</t>
  </si>
  <si>
    <t>WR</t>
  </si>
  <si>
    <t>Water Reactive</t>
  </si>
  <si>
    <t>Abbreviations</t>
  </si>
  <si>
    <t>D-3660</t>
  </si>
  <si>
    <t>Facility Sample ID:</t>
  </si>
  <si>
    <t>Lab Sample ID:</t>
  </si>
  <si>
    <t>Lab Name:</t>
  </si>
  <si>
    <t>SC Lab Certification #:</t>
  </si>
  <si>
    <t>Subcontracted Samples?:</t>
  </si>
  <si>
    <t>Data Type:</t>
  </si>
  <si>
    <t>Date:</t>
  </si>
  <si>
    <t>Additional Inorganic Parameters For Waste Determinations</t>
  </si>
  <si>
    <t>Results in Parameter Specific Units</t>
  </si>
  <si>
    <t>(Yes / No)</t>
  </si>
  <si>
    <t>Fill out yellow boxes as applicable to the waste streams being submitted for waste characterization.</t>
  </si>
  <si>
    <t>Lab analytical report must be attached so that the department may confirm results and review QA/QC information.</t>
  </si>
  <si>
    <t>Consider the Characteristic (D-Listed), F-Listed, K-Listed, P-Listed, U-Listed and Appendices 8 &amp; 9 in R. 61-79.261 Subparts C, D, &amp; E of the SC DHEC Hazardous Waste Regulations.</t>
  </si>
  <si>
    <t>Add additional columns if more than 3 waste streams or samples were analyzed.</t>
  </si>
  <si>
    <t>If both samples for one waste stream were collected on the same day, include the sample time.</t>
  </si>
  <si>
    <t>These methods are subject to change or update. Confirm with lab prior to analysis.</t>
  </si>
  <si>
    <t>Class 2 regulatory limits are 10 times the MCL.</t>
  </si>
  <si>
    <t>Acronyms:</t>
  </si>
  <si>
    <t>DL</t>
  </si>
  <si>
    <t>Detection Limit</t>
  </si>
  <si>
    <t>MCL</t>
  </si>
  <si>
    <t>Maximum Contaminant Limit</t>
  </si>
  <si>
    <t>mg/L</t>
  </si>
  <si>
    <t>Milligram per Liter</t>
  </si>
  <si>
    <t>PQL</t>
  </si>
  <si>
    <t>Practical Quantitation Limit</t>
  </si>
  <si>
    <t>QA/QC</t>
  </si>
  <si>
    <t>Quality Assurance / Quality Control</t>
  </si>
  <si>
    <t>RCRA</t>
  </si>
  <si>
    <t>Resource Conservation and Recovery Act</t>
  </si>
  <si>
    <t>RL</t>
  </si>
  <si>
    <t>Reporting Limit</t>
  </si>
  <si>
    <t>TCLP</t>
  </si>
  <si>
    <t>Toxicity Characterization Leaching Procedure</t>
  </si>
  <si>
    <t>USEPA RSL</t>
  </si>
  <si>
    <t>D-3660 Instructions</t>
  </si>
  <si>
    <t>Consider using MSDS Information, Raw Materials, Products, By-Products, Process solvents and other Chemical Sources known to be possible contributors to the waste stream(s).</t>
  </si>
  <si>
    <t>Prior to sampling and analysis of the waste stream(s), you must use full "Knowledge of Process" to determine all constituents contained in the "Waste Stream(s)".</t>
  </si>
  <si>
    <t>6010C or 6020A can be used with Trace ICP</t>
  </si>
  <si>
    <r>
      <t xml:space="preserve">Waste Stream </t>
    </r>
    <r>
      <rPr>
        <b/>
        <vertAlign val="superscript"/>
        <sz val="10"/>
        <rFont val="Arial"/>
        <family val="2"/>
      </rPr>
      <t xml:space="preserve">1 </t>
    </r>
    <r>
      <rPr>
        <b/>
        <sz val="10"/>
        <rFont val="Arial"/>
        <family val="2"/>
      </rPr>
      <t>:</t>
    </r>
  </si>
  <si>
    <t>7440-36-0</t>
  </si>
  <si>
    <t>7440-41-7</t>
  </si>
  <si>
    <t>7440-02-0</t>
  </si>
  <si>
    <t>Labs may subcontract samples for analyses that they are not certified by S.C. to perform. Note this on the form and include COC information.</t>
  </si>
  <si>
    <t>RL should be at least 1 factor below regulatory limit when possible. DL may be used if "J" flags are identified to allow for a lower limit.</t>
  </si>
  <si>
    <t>These are SC Primary Drinking water parameters needed for Class 2 landfill regulation. Additional parameters may be required for waste analyses. See "Pick List" Tab for assistance.</t>
  </si>
  <si>
    <t>If no samples are subcontracted, state "N/A".</t>
  </si>
  <si>
    <t>List what anlyses are subcontracted and if only applicable to certain samples. State "N/A" if there are no subcontracted samples.</t>
  </si>
  <si>
    <t>BDL</t>
  </si>
  <si>
    <t>Below Detection Limit</t>
  </si>
  <si>
    <t>COC</t>
  </si>
  <si>
    <t>Chain of Custody</t>
  </si>
  <si>
    <t>ND</t>
  </si>
  <si>
    <t>Non-Detect</t>
  </si>
  <si>
    <t>N/A</t>
  </si>
  <si>
    <t>Not Applicable</t>
  </si>
  <si>
    <t>Inorganic Metals</t>
  </si>
  <si>
    <t>Sample Matrix:</t>
  </si>
  <si>
    <t>Results that are non-detect or below detection limit should be input as the reporting limit instead. (Do not mark as "BDL" or "ND" in the result columns.)</t>
  </si>
  <si>
    <t>Tapwater</t>
  </si>
  <si>
    <t>Solid Waste Landfill Regulation 61-107.19 requires a minimum of two (2) representative samples for any estimate of precision for initial characterization of any solid waste to be disposed in a solid waste landfill (Part I.C.2.b). EPA method SW-846 first references in Chapter Nine, any representative number of samples as exhibiting average properties of the whole waste. The second reference, which pertains soley to petitions to exlude wastes from being listed as hazardous wastes, specifies that enough samples (but in no case less than four samples) be collected over a period of time sufficient to represent the variability of the waste.</t>
  </si>
  <si>
    <t>16065-83-1</t>
  </si>
  <si>
    <t>18540-29-9</t>
  </si>
  <si>
    <t>7440-42-8</t>
  </si>
  <si>
    <t>7440-48-4</t>
  </si>
  <si>
    <t>7439-89-6</t>
  </si>
  <si>
    <t>7439-92-1</t>
  </si>
  <si>
    <t>7440-22-4</t>
  </si>
  <si>
    <t>7440-31-5</t>
  </si>
  <si>
    <t>7440-66-6</t>
  </si>
  <si>
    <t>Limit and Warnings</t>
  </si>
  <si>
    <t>Value mg/L</t>
  </si>
  <si>
    <t>Class 2 Limit mg/L</t>
  </si>
  <si>
    <t>This form is to be used as guidance for the regulated community in determining what is expected in presenting data to SCDHEC. This allows us to ensure that each facility is being treated fairly in what we request/review for similar type data.</t>
  </si>
  <si>
    <t>This form does not request any additional information to that which is required to be reported by Hazardous Waste Regulation R. 61-79.261 or Solid Waste Landfill R. 61-107.19 and the S.C. Laboratory Certification.</t>
  </si>
  <si>
    <t>Radium 226</t>
  </si>
  <si>
    <t>Radium 228</t>
  </si>
  <si>
    <t>Max Conc. Limit</t>
  </si>
  <si>
    <r>
      <t xml:space="preserve">Subcontracted Lab Name </t>
    </r>
    <r>
      <rPr>
        <b/>
        <vertAlign val="superscript"/>
        <sz val="10"/>
        <rFont val="Arial"/>
        <family val="2"/>
      </rPr>
      <t>3</t>
    </r>
    <r>
      <rPr>
        <b/>
        <sz val="10"/>
        <rFont val="Arial"/>
        <family val="2"/>
      </rPr>
      <t>:</t>
    </r>
  </si>
  <si>
    <r>
      <t xml:space="preserve">Subcontracted Lab Certification # </t>
    </r>
    <r>
      <rPr>
        <b/>
        <vertAlign val="superscript"/>
        <sz val="10"/>
        <rFont val="Arial"/>
        <family val="2"/>
      </rPr>
      <t>3</t>
    </r>
    <r>
      <rPr>
        <b/>
        <sz val="10"/>
        <rFont val="Arial"/>
        <family val="2"/>
      </rPr>
      <t>:</t>
    </r>
  </si>
  <si>
    <r>
      <t xml:space="preserve">Subcontracted Analyses </t>
    </r>
    <r>
      <rPr>
        <b/>
        <vertAlign val="superscript"/>
        <sz val="10"/>
        <rFont val="Arial"/>
        <family val="2"/>
      </rPr>
      <t>4</t>
    </r>
    <r>
      <rPr>
        <b/>
        <sz val="10"/>
        <rFont val="Arial"/>
        <family val="2"/>
      </rPr>
      <t>:</t>
    </r>
  </si>
  <si>
    <r>
      <t xml:space="preserve">Analytical Parameter </t>
    </r>
    <r>
      <rPr>
        <b/>
        <vertAlign val="superscript"/>
        <sz val="8"/>
        <rFont val="Arial"/>
        <family val="2"/>
      </rPr>
      <t>5</t>
    </r>
  </si>
  <si>
    <t>SW-846 prep method 1311 for TCLP should be used when possible. If a totals analysis is performed, state that in this column. The "20x" rule will be applied in review to calculate a simulated leaching procedure.</t>
  </si>
  <si>
    <r>
      <t xml:space="preserve">Prep Method </t>
    </r>
    <r>
      <rPr>
        <b/>
        <vertAlign val="superscript"/>
        <sz val="8"/>
        <rFont val="Arial"/>
        <family val="2"/>
      </rPr>
      <t>6</t>
    </r>
  </si>
  <si>
    <r>
      <t xml:space="preserve">Analytical Method </t>
    </r>
    <r>
      <rPr>
        <b/>
        <vertAlign val="superscript"/>
        <sz val="8"/>
        <rFont val="Arial"/>
        <family val="2"/>
      </rPr>
      <t>7</t>
    </r>
  </si>
  <si>
    <r>
      <t xml:space="preserve">DL </t>
    </r>
    <r>
      <rPr>
        <b/>
        <vertAlign val="superscript"/>
        <sz val="8"/>
        <rFont val="Arial"/>
        <family val="2"/>
      </rPr>
      <t>8</t>
    </r>
    <r>
      <rPr>
        <b/>
        <sz val="8"/>
        <rFont val="Arial"/>
        <family val="2"/>
      </rPr>
      <t xml:space="preserve"> (mg/L)</t>
    </r>
  </si>
  <si>
    <r>
      <t xml:space="preserve">PQL/RL </t>
    </r>
    <r>
      <rPr>
        <b/>
        <vertAlign val="superscript"/>
        <sz val="8"/>
        <rFont val="Arial"/>
        <family val="2"/>
      </rPr>
      <t>8</t>
    </r>
    <r>
      <rPr>
        <b/>
        <sz val="8"/>
        <rFont val="Arial"/>
        <family val="2"/>
      </rPr>
      <t xml:space="preserve"> (mg/L)</t>
    </r>
  </si>
  <si>
    <r>
      <t xml:space="preserve">MCL </t>
    </r>
    <r>
      <rPr>
        <b/>
        <vertAlign val="superscript"/>
        <sz val="8"/>
        <rFont val="Arial"/>
        <family val="2"/>
      </rPr>
      <t>9</t>
    </r>
    <r>
      <rPr>
        <b/>
        <sz val="8"/>
        <rFont val="Arial"/>
        <family val="2"/>
      </rPr>
      <t xml:space="preserve"> (mg/L)</t>
    </r>
  </si>
  <si>
    <r>
      <t xml:space="preserve">Class 2 Limit </t>
    </r>
    <r>
      <rPr>
        <b/>
        <vertAlign val="superscript"/>
        <sz val="8"/>
        <rFont val="Arial"/>
        <family val="2"/>
      </rPr>
      <t>10</t>
    </r>
    <r>
      <rPr>
        <b/>
        <sz val="8"/>
        <rFont val="Arial"/>
        <family val="2"/>
      </rPr>
      <t xml:space="preserve"> (mg/L)</t>
    </r>
  </si>
  <si>
    <t>Nuclear-EPA Methods</t>
  </si>
  <si>
    <r>
      <t xml:space="preserve">7041 </t>
    </r>
    <r>
      <rPr>
        <vertAlign val="superscript"/>
        <sz val="7"/>
        <rFont val="Arial"/>
        <family val="2"/>
      </rPr>
      <t>11</t>
    </r>
    <r>
      <rPr>
        <sz val="7"/>
        <rFont val="Arial"/>
        <family val="2"/>
      </rPr>
      <t xml:space="preserve"> </t>
    </r>
  </si>
  <si>
    <r>
      <t xml:space="preserve">DL </t>
    </r>
    <r>
      <rPr>
        <b/>
        <vertAlign val="superscript"/>
        <sz val="8"/>
        <rFont val="Arial"/>
        <family val="2"/>
      </rPr>
      <t>8</t>
    </r>
    <r>
      <rPr>
        <b/>
        <sz val="8"/>
        <rFont val="Arial"/>
        <family val="2"/>
      </rPr>
      <t xml:space="preserve"> </t>
    </r>
  </si>
  <si>
    <r>
      <t xml:space="preserve">PQL/RL </t>
    </r>
    <r>
      <rPr>
        <b/>
        <vertAlign val="superscript"/>
        <sz val="8"/>
        <rFont val="Arial"/>
        <family val="2"/>
      </rPr>
      <t>8</t>
    </r>
  </si>
  <si>
    <t>Gross Alpha/Beta Particles</t>
  </si>
  <si>
    <r>
      <t>Consult the current MCLs and Tap Water values</t>
    </r>
    <r>
      <rPr>
        <b/>
        <sz val="10"/>
        <rFont val="Arial"/>
        <family val="2"/>
      </rPr>
      <t xml:space="preserve"> (Target Risk = 1E-6, Target Hazard Quoitient =1)</t>
    </r>
    <r>
      <rPr>
        <sz val="10"/>
        <rFont val="Arial"/>
        <family val="2"/>
      </rPr>
      <t xml:space="preserve"> before beginning your characterization</t>
    </r>
  </si>
  <si>
    <t>Consult Dept</t>
  </si>
  <si>
    <t>Uranium</t>
  </si>
  <si>
    <r>
      <t xml:space="preserve">MCL </t>
    </r>
    <r>
      <rPr>
        <b/>
        <vertAlign val="superscript"/>
        <sz val="8"/>
        <rFont val="Arial"/>
        <family val="2"/>
      </rPr>
      <t>9</t>
    </r>
    <r>
      <rPr>
        <b/>
        <sz val="8"/>
        <rFont val="Arial"/>
        <family val="2"/>
      </rPr>
      <t xml:space="preserve">  (pCi/L)</t>
    </r>
  </si>
  <si>
    <t>pCi/L</t>
  </si>
  <si>
    <t>Picocuries per Liter (conversion equal to ug/L x 0.67)</t>
  </si>
  <si>
    <t>NORM</t>
  </si>
  <si>
    <t>Naturally Occurring Radioactive Material</t>
  </si>
  <si>
    <t>TENR</t>
  </si>
  <si>
    <t>Technologically Enhanced Natural Radiation</t>
  </si>
  <si>
    <t>NORM and TENR cannot be disposed in Class 2 or be used as ADC, but can be disposed in Class 3 landfills if exempt from the SC Radiolocial Regs (R.61-63).</t>
  </si>
  <si>
    <t>SiO1</t>
  </si>
  <si>
    <t>All analyses must be performed by an S.C. certified lab, and all samples must be collected by persons trained to do so according to established protocols.</t>
  </si>
  <si>
    <t>This form can be used with Hazardous Waste Determinations and for Waste Characterization of waste streams being submitted for Class 2 or Class 3 landfill disposal.</t>
  </si>
  <si>
    <r>
      <t xml:space="preserve">United States Environmental Protection Agency Regional Screening Levels </t>
    </r>
    <r>
      <rPr>
        <b/>
        <sz val="8"/>
        <rFont val="Arial"/>
        <family val="2"/>
      </rPr>
      <t>(Target Risk 1E-6, Target Hazard Index 1)</t>
    </r>
    <r>
      <rPr>
        <sz val="8"/>
        <rFont val="Arial"/>
        <family val="2"/>
      </rPr>
      <t xml:space="preserve">   https://www.epa.gov/risk/regional-screening-levels-rsls-generic-tables</t>
    </r>
  </si>
  <si>
    <r>
      <t xml:space="preserve">MCL or current USEPA RSL TW Value </t>
    </r>
    <r>
      <rPr>
        <sz val="8"/>
        <color rgb="FFFF0000"/>
        <rFont val="Arial"/>
        <family val="2"/>
      </rPr>
      <t>(May 2021)</t>
    </r>
    <r>
      <rPr>
        <sz val="8"/>
        <rFont val="Arial"/>
        <family val="2"/>
      </rPr>
      <t>. The TW values may change without notice. Verify at the beginning of each project. Boxes with (*) indicated TW value.</t>
    </r>
  </si>
  <si>
    <t>Radionuclides testing is only needed when this is a concern. It is not a part of regular landfill waste characterization or hazardous determinations. Contact the department with any questions.</t>
  </si>
  <si>
    <r>
      <t xml:space="preserve">Collection Date/Time </t>
    </r>
    <r>
      <rPr>
        <b/>
        <vertAlign val="superscript"/>
        <sz val="10"/>
        <rFont val="Arial"/>
        <family val="2"/>
      </rPr>
      <t>2</t>
    </r>
    <r>
      <rPr>
        <b/>
        <sz val="10"/>
        <rFont val="Arial"/>
        <family val="2"/>
      </rPr>
      <t>:</t>
    </r>
  </si>
  <si>
    <r>
      <t xml:space="preserve">Naturally Occurring Radionuclides </t>
    </r>
    <r>
      <rPr>
        <b/>
        <vertAlign val="superscript"/>
        <sz val="10"/>
        <rFont val="Arial"/>
        <family val="2"/>
      </rPr>
      <t>12</t>
    </r>
  </si>
  <si>
    <r>
      <t xml:space="preserve">Class 3 Limit </t>
    </r>
    <r>
      <rPr>
        <b/>
        <vertAlign val="superscript"/>
        <sz val="8"/>
        <rFont val="Arial"/>
        <family val="2"/>
      </rPr>
      <t>13</t>
    </r>
  </si>
  <si>
    <r>
      <t xml:space="preserve"> 903.0 / 903.1M</t>
    </r>
    <r>
      <rPr>
        <vertAlign val="superscript"/>
        <sz val="7"/>
        <rFont val="Arial"/>
        <family val="2"/>
      </rPr>
      <t xml:space="preserve"> 14</t>
    </r>
    <r>
      <rPr>
        <sz val="7"/>
        <rFont val="Arial"/>
        <family val="2"/>
      </rPr>
      <t xml:space="preserve"> </t>
    </r>
  </si>
  <si>
    <r>
      <t>904, 9320 / 901.1</t>
    </r>
    <r>
      <rPr>
        <vertAlign val="superscript"/>
        <sz val="7"/>
        <rFont val="Arial"/>
        <family val="2"/>
      </rPr>
      <t xml:space="preserve"> 14</t>
    </r>
    <r>
      <rPr>
        <sz val="7"/>
        <rFont val="Arial"/>
        <family val="2"/>
      </rPr>
      <t xml:space="preserve"> </t>
    </r>
  </si>
  <si>
    <r>
      <t xml:space="preserve">6020 / HASL 300 </t>
    </r>
    <r>
      <rPr>
        <vertAlign val="superscript"/>
        <sz val="7"/>
        <rFont val="Arial"/>
        <family val="2"/>
      </rPr>
      <t>14</t>
    </r>
  </si>
  <si>
    <r>
      <t xml:space="preserve">900.0, 9310 / 900.0M </t>
    </r>
    <r>
      <rPr>
        <vertAlign val="superscript"/>
        <sz val="7"/>
        <rFont val="Arial"/>
        <family val="2"/>
      </rPr>
      <t>14</t>
    </r>
  </si>
  <si>
    <r>
      <t xml:space="preserve">These values are only current through this revision date. </t>
    </r>
    <r>
      <rPr>
        <b/>
        <sz val="10"/>
        <rFont val="Arial"/>
        <family val="2"/>
      </rPr>
      <t>(May 2021)</t>
    </r>
  </si>
  <si>
    <t>Cn</t>
  </si>
  <si>
    <t>Fluoride</t>
  </si>
  <si>
    <t>16984-48-8</t>
  </si>
  <si>
    <t>57-12-5</t>
  </si>
  <si>
    <t>Cyanide (free)</t>
  </si>
  <si>
    <t>Nitrate</t>
  </si>
  <si>
    <t>Nitrite</t>
  </si>
  <si>
    <t>14797-55-8</t>
  </si>
  <si>
    <t>14797-65-0</t>
  </si>
  <si>
    <t>NO3</t>
  </si>
  <si>
    <t>NO2</t>
  </si>
  <si>
    <t>Results in mg/L</t>
  </si>
  <si>
    <t>Office Filing:</t>
  </si>
  <si>
    <t>Completed form is filed with applicable departmental site records once reviewed.</t>
  </si>
  <si>
    <t>Retention Schedule # 14651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</si>
</sst>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0.000"/>
    <numFmt numFmtId="166" formatCode="0.0"/>
  </numFmts>
  <fonts count="16" x14ac:knownFonts="1">
    <font>
      <sz val="10"/>
      <name val="Arial"/>
    </font>
    <font>
      <sz val="11"/>
      <name val="Arial"/>
      <family val="2"/>
    </font>
    <font>
      <sz val="10"/>
      <name val="Arial"/>
      <family val="2"/>
    </font>
    <font>
      <b/>
      <sz val="11"/>
      <name val="Arial"/>
      <family val="2"/>
    </font>
    <font>
      <b/>
      <sz val="10"/>
      <name val="Arial"/>
      <family val="2"/>
    </font>
    <font>
      <sz val="7"/>
      <name val="Arial"/>
      <family val="2"/>
    </font>
    <font>
      <b/>
      <vertAlign val="superscript"/>
      <sz val="10"/>
      <name val="Arial"/>
      <family val="2"/>
    </font>
    <font>
      <sz val="8"/>
      <name val="Arial"/>
      <family val="2"/>
    </font>
    <font>
      <b/>
      <sz val="8"/>
      <name val="Arial"/>
      <family val="2"/>
    </font>
    <font>
      <b/>
      <vertAlign val="superscript"/>
      <sz val="8"/>
      <name val="Arial"/>
      <family val="2"/>
    </font>
    <font>
      <b/>
      <sz val="12"/>
      <name val="Arial"/>
      <family val="2"/>
    </font>
    <font>
      <sz val="8"/>
      <color rgb="FFFF0000"/>
      <name val="Arial"/>
      <family val="2"/>
    </font>
    <font>
      <vertAlign val="superscript"/>
      <sz val="7"/>
      <name val="Arial"/>
      <family val="2"/>
    </font>
    <font>
      <b/>
      <sz val="7"/>
      <name val="Arial"/>
      <family val="2"/>
    </font>
    <font>
      <b/>
      <sz val="20"/>
      <name val="Arial"/>
      <family val="2"/>
    </font>
    <font>
      <b/>
      <sz val="9"/>
      <name val="Arial"/>
      <family val="2"/>
    </font>
  </fonts>
  <fills count="13">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rgb="FFFFFF00"/>
        <bgColor indexed="64"/>
      </patternFill>
    </fill>
    <fill>
      <patternFill patternType="solid">
        <fgColor rgb="FF99FF66"/>
        <bgColor indexed="64"/>
      </patternFill>
    </fill>
    <fill>
      <patternFill patternType="solid">
        <fgColor rgb="FFFFFF99"/>
        <bgColor indexed="64"/>
      </patternFill>
    </fill>
    <fill>
      <patternFill patternType="solid">
        <fgColor rgb="FF92D050"/>
        <bgColor indexed="64"/>
      </patternFill>
    </fill>
    <fill>
      <patternFill patternType="solid">
        <fgColor rgb="FFCDFFFF"/>
        <bgColor indexed="64"/>
      </patternFill>
    </fill>
    <fill>
      <patternFill patternType="solid">
        <fgColor theme="0" tint="-0.14999847407452621"/>
        <bgColor indexed="64"/>
      </patternFill>
    </fill>
  </fills>
  <borders count="54">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2" fillId="0" borderId="0"/>
  </cellStyleXfs>
  <cellXfs count="207">
    <xf numFmtId="0" fontId="0" fillId="0" borderId="0" xfId="0"/>
    <xf numFmtId="0" fontId="2" fillId="0" borderId="0" xfId="0" applyFont="1"/>
    <xf numFmtId="0" fontId="2" fillId="0" borderId="0" xfId="0" applyFont="1" applyFill="1" applyBorder="1"/>
    <xf numFmtId="0" fontId="1" fillId="0" borderId="0" xfId="0" applyFont="1" applyFill="1" applyBorder="1"/>
    <xf numFmtId="0" fontId="0" fillId="0" borderId="0" xfId="0" applyFill="1"/>
    <xf numFmtId="0" fontId="4" fillId="0" borderId="24" xfId="0" applyFont="1" applyFill="1" applyBorder="1" applyAlignment="1" applyProtection="1">
      <alignment horizontal="left" vertical="center"/>
    </xf>
    <xf numFmtId="0" fontId="4" fillId="0" borderId="25" xfId="0" applyFont="1" applyFill="1" applyBorder="1" applyAlignment="1" applyProtection="1">
      <alignment horizontal="left" vertical="center"/>
    </xf>
    <xf numFmtId="0" fontId="4" fillId="0" borderId="23" xfId="0" applyFont="1" applyFill="1" applyBorder="1" applyAlignment="1" applyProtection="1">
      <alignment horizontal="left" vertical="center"/>
    </xf>
    <xf numFmtId="0" fontId="8" fillId="0" borderId="32"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3" borderId="34" xfId="0" applyFont="1" applyFill="1" applyBorder="1" applyAlignment="1" applyProtection="1">
      <alignment horizontal="center" vertical="center" wrapText="1"/>
    </xf>
    <xf numFmtId="0" fontId="7" fillId="0" borderId="4" xfId="0" applyFont="1" applyBorder="1" applyAlignment="1">
      <alignment horizontal="right"/>
    </xf>
    <xf numFmtId="0" fontId="7" fillId="0" borderId="4" xfId="0" applyFont="1" applyBorder="1" applyAlignment="1">
      <alignment horizontal="right" vertical="center"/>
    </xf>
    <xf numFmtId="0" fontId="7" fillId="0" borderId="4" xfId="0" applyFont="1" applyBorder="1" applyAlignment="1">
      <alignment wrapText="1"/>
    </xf>
    <xf numFmtId="0" fontId="1" fillId="0" borderId="23" xfId="0" applyFont="1" applyFill="1" applyBorder="1" applyAlignment="1">
      <alignment horizontal="center"/>
    </xf>
    <xf numFmtId="0" fontId="1" fillId="0" borderId="24" xfId="0" applyFont="1" applyFill="1" applyBorder="1" applyAlignment="1">
      <alignment horizontal="center"/>
    </xf>
    <xf numFmtId="0" fontId="1" fillId="0" borderId="25" xfId="0" applyFont="1" applyFill="1" applyBorder="1" applyAlignment="1">
      <alignment horizontal="center"/>
    </xf>
    <xf numFmtId="0" fontId="2" fillId="0" borderId="4" xfId="0" applyFont="1" applyBorder="1" applyAlignment="1">
      <alignment horizontal="center"/>
    </xf>
    <xf numFmtId="0" fontId="2" fillId="0" borderId="22" xfId="0" applyFont="1" applyBorder="1" applyAlignment="1">
      <alignment horizontal="center"/>
    </xf>
    <xf numFmtId="0" fontId="2" fillId="0" borderId="16" xfId="0" applyFont="1" applyBorder="1" applyAlignment="1">
      <alignment horizontal="center"/>
    </xf>
    <xf numFmtId="0" fontId="8" fillId="3" borderId="44" xfId="0" applyFont="1" applyFill="1" applyBorder="1" applyAlignment="1" applyProtection="1">
      <alignment horizontal="center" vertical="center" wrapText="1"/>
    </xf>
    <xf numFmtId="1" fontId="2" fillId="0" borderId="12" xfId="0" applyNumberFormat="1" applyFont="1" applyBorder="1" applyAlignment="1">
      <alignment horizontal="center"/>
    </xf>
    <xf numFmtId="0" fontId="0" fillId="0" borderId="0" xfId="0" applyAlignment="1">
      <alignment horizontal="center"/>
    </xf>
    <xf numFmtId="0" fontId="2" fillId="0" borderId="11" xfId="0" applyFont="1" applyBorder="1"/>
    <xf numFmtId="0" fontId="2" fillId="0" borderId="22" xfId="0" applyFont="1" applyBorder="1"/>
    <xf numFmtId="0" fontId="2" fillId="0" borderId="3" xfId="0" applyFont="1" applyBorder="1"/>
    <xf numFmtId="0" fontId="2" fillId="0" borderId="4" xfId="0" applyFont="1" applyBorder="1"/>
    <xf numFmtId="2" fontId="2" fillId="0" borderId="2" xfId="0" applyNumberFormat="1" applyFont="1" applyBorder="1" applyAlignment="1">
      <alignment horizontal="center"/>
    </xf>
    <xf numFmtId="166" fontId="2" fillId="0" borderId="2" xfId="0" applyNumberFormat="1" applyFont="1" applyBorder="1" applyAlignment="1">
      <alignment horizontal="center"/>
    </xf>
    <xf numFmtId="1" fontId="2" fillId="0" borderId="2" xfId="0" applyNumberFormat="1" applyFont="1" applyBorder="1" applyAlignment="1">
      <alignment horizontal="center"/>
    </xf>
    <xf numFmtId="164" fontId="2" fillId="0" borderId="2" xfId="0" applyNumberFormat="1" applyFont="1" applyBorder="1" applyAlignment="1">
      <alignment horizontal="center"/>
    </xf>
    <xf numFmtId="165" fontId="2" fillId="0" borderId="2" xfId="0" applyNumberFormat="1" applyFont="1" applyBorder="1" applyAlignment="1">
      <alignment horizontal="center"/>
    </xf>
    <xf numFmtId="49" fontId="2" fillId="0" borderId="4" xfId="0" applyNumberFormat="1" applyFont="1" applyBorder="1"/>
    <xf numFmtId="49" fontId="2" fillId="0" borderId="4" xfId="0" applyNumberFormat="1" applyFont="1" applyBorder="1" applyAlignment="1">
      <alignment horizontal="center"/>
    </xf>
    <xf numFmtId="0" fontId="2" fillId="0" borderId="15" xfId="0" applyFont="1" applyBorder="1"/>
    <xf numFmtId="0" fontId="2" fillId="0" borderId="16" xfId="0" applyFont="1" applyBorder="1"/>
    <xf numFmtId="1" fontId="2" fillId="0" borderId="13" xfId="0" applyNumberFormat="1" applyFont="1" applyBorder="1" applyAlignment="1">
      <alignment horizontal="center"/>
    </xf>
    <xf numFmtId="0" fontId="7" fillId="0" borderId="4" xfId="0" applyFont="1" applyBorder="1" applyAlignment="1">
      <alignment horizontal="left" vertical="center" wrapText="1"/>
    </xf>
    <xf numFmtId="0" fontId="8" fillId="0" borderId="33" xfId="0" applyFont="1" applyBorder="1" applyAlignment="1" applyProtection="1">
      <alignment horizontal="center" vertical="center" wrapText="1"/>
    </xf>
    <xf numFmtId="0" fontId="7" fillId="0" borderId="4" xfId="0" applyFont="1" applyBorder="1" applyAlignment="1">
      <alignment horizontal="left" wrapText="1"/>
    </xf>
    <xf numFmtId="0" fontId="7" fillId="0" borderId="4" xfId="0" applyFont="1" applyBorder="1" applyAlignment="1">
      <alignment horizontal="left"/>
    </xf>
    <xf numFmtId="0" fontId="0" fillId="0" borderId="0" xfId="0" applyProtection="1">
      <protection locked="0"/>
    </xf>
    <xf numFmtId="0" fontId="2" fillId="0" borderId="0" xfId="0" applyFont="1" applyProtection="1">
      <protection locked="0"/>
    </xf>
    <xf numFmtId="0" fontId="7" fillId="9" borderId="53" xfId="0" applyFont="1" applyFill="1" applyBorder="1" applyAlignment="1" applyProtection="1">
      <alignment horizontal="center" vertical="center"/>
      <protection locked="0"/>
    </xf>
    <xf numFmtId="0" fontId="2" fillId="0" borderId="0" xfId="0" applyFont="1" applyAlignment="1" applyProtection="1">
      <alignment wrapText="1"/>
      <protection locked="0"/>
    </xf>
    <xf numFmtId="0" fontId="2" fillId="0" borderId="0" xfId="0" applyFont="1" applyFill="1" applyProtection="1">
      <protection locked="0"/>
    </xf>
    <xf numFmtId="0" fontId="8" fillId="0" borderId="0" xfId="0" applyFont="1" applyProtection="1">
      <protection locked="0"/>
    </xf>
    <xf numFmtId="0" fontId="5" fillId="9" borderId="22"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9" borderId="11" xfId="0" applyFont="1" applyFill="1" applyBorder="1" applyAlignment="1" applyProtection="1">
      <alignment horizontal="center" vertical="center"/>
      <protection locked="0"/>
    </xf>
    <xf numFmtId="0" fontId="5" fillId="9" borderId="12" xfId="0" applyFont="1" applyFill="1" applyBorder="1" applyAlignment="1" applyProtection="1">
      <alignment horizontal="center" vertical="center"/>
      <protection locked="0"/>
    </xf>
    <xf numFmtId="0" fontId="5" fillId="9" borderId="31" xfId="0" applyFont="1" applyFill="1" applyBorder="1" applyAlignment="1" applyProtection="1">
      <alignment horizontal="center" vertical="center"/>
      <protection locked="0"/>
    </xf>
    <xf numFmtId="0" fontId="5" fillId="9" borderId="4" xfId="0" applyFont="1" applyFill="1" applyBorder="1" applyAlignment="1" applyProtection="1">
      <alignment horizontal="center" vertical="center" wrapText="1"/>
      <protection locked="0"/>
    </xf>
    <xf numFmtId="0" fontId="5" fillId="2" borderId="4" xfId="0" quotePrefix="1"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9" borderId="16" xfId="0" applyFont="1" applyFill="1" applyBorder="1" applyAlignment="1" applyProtection="1">
      <alignment horizontal="center" vertical="center" wrapText="1"/>
      <protection locked="0"/>
    </xf>
    <xf numFmtId="0" fontId="5" fillId="0" borderId="16" xfId="0" quotePrefix="1" applyNumberFormat="1" applyFont="1" applyBorder="1" applyAlignment="1" applyProtection="1">
      <alignment horizontal="center" vertical="center"/>
      <protection locked="0"/>
    </xf>
    <xf numFmtId="0" fontId="13" fillId="10" borderId="48" xfId="0" applyFont="1" applyFill="1" applyBorder="1" applyAlignment="1" applyProtection="1">
      <alignment horizontal="center"/>
      <protection locked="0"/>
    </xf>
    <xf numFmtId="0" fontId="5" fillId="2" borderId="15"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protection locked="0"/>
    </xf>
    <xf numFmtId="0" fontId="5" fillId="9" borderId="22" xfId="0" applyFont="1" applyFill="1" applyBorder="1" applyAlignment="1" applyProtection="1">
      <alignment horizontal="center" vertical="center"/>
      <protection locked="0"/>
    </xf>
    <xf numFmtId="0" fontId="5" fillId="2" borderId="22" xfId="0" quotePrefix="1" applyNumberFormat="1" applyFont="1" applyFill="1" applyBorder="1" applyAlignment="1" applyProtection="1">
      <alignment horizontal="center" vertical="center"/>
      <protection locked="0"/>
    </xf>
    <xf numFmtId="0" fontId="5" fillId="9" borderId="4" xfId="0" applyFont="1" applyFill="1" applyBorder="1" applyAlignment="1" applyProtection="1">
      <alignment horizontal="center" vertical="center"/>
      <protection locked="0"/>
    </xf>
    <xf numFmtId="0" fontId="5" fillId="9" borderId="7" xfId="0" applyFont="1" applyFill="1" applyBorder="1" applyAlignment="1" applyProtection="1">
      <alignment horizontal="center" vertical="center"/>
      <protection locked="0"/>
    </xf>
    <xf numFmtId="0" fontId="5" fillId="2" borderId="7" xfId="0" quotePrefix="1" applyNumberFormat="1" applyFont="1" applyFill="1" applyBorder="1" applyAlignment="1" applyProtection="1">
      <alignment horizontal="center" vertical="center"/>
      <protection locked="0"/>
    </xf>
    <xf numFmtId="0" fontId="5" fillId="2" borderId="16" xfId="0" quotePrefix="1" applyNumberFormat="1"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4" fillId="0" borderId="52" xfId="0" applyFont="1" applyBorder="1" applyAlignment="1" applyProtection="1">
      <alignment horizontal="left" vertical="center"/>
    </xf>
    <xf numFmtId="0" fontId="0" fillId="0" borderId="0" xfId="0" applyProtection="1"/>
    <xf numFmtId="0" fontId="2" fillId="0" borderId="0" xfId="0" applyFont="1" applyProtection="1"/>
    <xf numFmtId="0" fontId="13" fillId="0" borderId="11" xfId="0" applyFont="1" applyBorder="1" applyAlignment="1" applyProtection="1">
      <alignment horizontal="left" vertical="center"/>
    </xf>
    <xf numFmtId="0" fontId="5" fillId="0" borderId="22" xfId="0" applyFont="1" applyBorder="1" applyAlignment="1" applyProtection="1">
      <alignment horizontal="center" vertical="center"/>
    </xf>
    <xf numFmtId="0" fontId="13" fillId="0" borderId="3" xfId="0" applyFont="1" applyBorder="1" applyAlignment="1" applyProtection="1">
      <alignment horizontal="left" vertical="center"/>
    </xf>
    <xf numFmtId="0" fontId="5" fillId="0" borderId="4" xfId="0" applyFont="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22" xfId="0" applyFont="1" applyFill="1" applyBorder="1" applyAlignment="1" applyProtection="1">
      <alignment horizontal="center" vertical="center" wrapText="1"/>
    </xf>
    <xf numFmtId="0" fontId="13" fillId="10" borderId="46" xfId="0" applyFont="1" applyFill="1" applyBorder="1" applyAlignment="1" applyProtection="1">
      <alignment horizontal="center"/>
    </xf>
    <xf numFmtId="0" fontId="5" fillId="0" borderId="4" xfId="0" applyNumberFormat="1" applyFont="1" applyBorder="1" applyAlignment="1" applyProtection="1">
      <alignment horizontal="center" vertical="center"/>
    </xf>
    <xf numFmtId="0" fontId="13" fillId="10" borderId="51" xfId="0" applyFont="1" applyFill="1" applyBorder="1" applyAlignment="1" applyProtection="1">
      <alignment horizontal="center"/>
    </xf>
    <xf numFmtId="0" fontId="5" fillId="0" borderId="4" xfId="0" quotePrefix="1" applyNumberFormat="1" applyFont="1" applyBorder="1" applyAlignment="1" applyProtection="1">
      <alignment horizontal="center" vertical="center"/>
    </xf>
    <xf numFmtId="0" fontId="13" fillId="0" borderId="10" xfId="0" applyFont="1" applyBorder="1" applyAlignment="1" applyProtection="1">
      <alignment horizontal="left" vertical="center"/>
    </xf>
    <xf numFmtId="0" fontId="13" fillId="0" borderId="15" xfId="0" applyFont="1" applyBorder="1" applyAlignment="1" applyProtection="1">
      <alignment horizontal="left" vertical="center" wrapText="1"/>
    </xf>
    <xf numFmtId="0" fontId="5" fillId="0" borderId="22" xfId="0" applyNumberFormat="1"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7" xfId="0" applyNumberFormat="1"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6" xfId="0" applyNumberFormat="1"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13" fillId="9" borderId="15" xfId="0" applyFont="1" applyFill="1" applyBorder="1" applyAlignment="1" applyProtection="1">
      <alignment horizontal="left" vertical="center"/>
      <protection locked="0"/>
    </xf>
    <xf numFmtId="0" fontId="5" fillId="9" borderId="16" xfId="0" applyFont="1" applyFill="1" applyBorder="1" applyAlignment="1" applyProtection="1">
      <alignment horizontal="center" vertical="center"/>
      <protection locked="0"/>
    </xf>
    <xf numFmtId="0" fontId="5" fillId="9" borderId="16" xfId="0" quotePrefix="1" applyNumberFormat="1"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8" fillId="0" borderId="4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1" applyFont="1" applyBorder="1" applyAlignment="1" applyProtection="1">
      <alignment horizontal="center" vertical="center"/>
    </xf>
    <xf numFmtId="0" fontId="5" fillId="0" borderId="31" xfId="1" applyFont="1" applyBorder="1" applyAlignment="1" applyProtection="1">
      <alignment horizontal="center" vertical="center"/>
    </xf>
    <xf numFmtId="0" fontId="5" fillId="0" borderId="47" xfId="1" applyFont="1" applyBorder="1" applyAlignment="1" applyProtection="1">
      <alignment horizontal="center" vertical="center"/>
    </xf>
    <xf numFmtId="0" fontId="5" fillId="0" borderId="26" xfId="1" applyFont="1" applyBorder="1" applyAlignment="1" applyProtection="1">
      <alignment horizontal="center" vertical="center"/>
    </xf>
    <xf numFmtId="0" fontId="5" fillId="0" borderId="48" xfId="1" applyFont="1" applyBorder="1" applyAlignment="1" applyProtection="1">
      <alignment horizontal="center" vertical="center" wrapText="1"/>
    </xf>
    <xf numFmtId="0" fontId="5" fillId="0" borderId="43" xfId="1" applyFont="1" applyBorder="1" applyAlignment="1" applyProtection="1">
      <alignment horizontal="center" vertical="center" wrapText="1"/>
    </xf>
    <xf numFmtId="0" fontId="14" fillId="0" borderId="18" xfId="0" applyFont="1" applyBorder="1" applyAlignment="1" applyProtection="1">
      <alignment horizontal="center" vertical="center"/>
    </xf>
    <xf numFmtId="0" fontId="14" fillId="0" borderId="20"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5" xfId="0" applyFont="1" applyBorder="1" applyAlignment="1" applyProtection="1">
      <alignment horizontal="center" vertical="center"/>
    </xf>
    <xf numFmtId="0" fontId="5" fillId="9" borderId="3" xfId="0" applyFont="1" applyFill="1" applyBorder="1" applyAlignment="1" applyProtection="1">
      <alignment horizontal="center" vertical="center"/>
      <protection locked="0"/>
    </xf>
    <xf numFmtId="0" fontId="5" fillId="9" borderId="4" xfId="0" applyFont="1" applyFill="1" applyBorder="1" applyAlignment="1" applyProtection="1">
      <alignment horizontal="center" vertical="center"/>
      <protection locked="0"/>
    </xf>
    <xf numFmtId="0" fontId="5" fillId="9" borderId="2" xfId="0" applyFont="1" applyFill="1" applyBorder="1" applyAlignment="1" applyProtection="1">
      <alignment horizontal="center" vertical="center"/>
      <protection locked="0"/>
    </xf>
    <xf numFmtId="0" fontId="3" fillId="10" borderId="31" xfId="0" applyFont="1" applyFill="1" applyBorder="1" applyAlignment="1" applyProtection="1">
      <alignment horizontal="center" vertical="center"/>
    </xf>
    <xf numFmtId="0" fontId="3" fillId="10" borderId="22" xfId="0" applyFont="1" applyFill="1" applyBorder="1" applyAlignment="1" applyProtection="1">
      <alignment horizontal="center" vertical="center"/>
    </xf>
    <xf numFmtId="0" fontId="3" fillId="10" borderId="12" xfId="0" applyFont="1" applyFill="1" applyBorder="1" applyAlignment="1" applyProtection="1">
      <alignment horizontal="center" vertical="center"/>
    </xf>
    <xf numFmtId="0" fontId="7" fillId="9" borderId="26" xfId="0" applyFont="1" applyFill="1" applyBorder="1" applyAlignment="1" applyProtection="1">
      <alignment horizontal="center" vertical="center"/>
      <protection locked="0"/>
    </xf>
    <xf numFmtId="0" fontId="7" fillId="9" borderId="4" xfId="0" applyFont="1" applyFill="1" applyBorder="1" applyAlignment="1" applyProtection="1">
      <alignment horizontal="center" vertical="center"/>
      <protection locked="0"/>
    </xf>
    <xf numFmtId="0" fontId="7" fillId="9" borderId="2" xfId="0" applyFont="1" applyFill="1" applyBorder="1" applyAlignment="1" applyProtection="1">
      <alignment horizontal="center" vertical="center"/>
      <protection locked="0"/>
    </xf>
    <xf numFmtId="0" fontId="7" fillId="9" borderId="14" xfId="0" applyFont="1" applyFill="1" applyBorder="1" applyAlignment="1" applyProtection="1">
      <alignment horizontal="center" vertical="center"/>
      <protection locked="0"/>
    </xf>
    <xf numFmtId="0" fontId="7" fillId="9" borderId="7" xfId="0" applyFont="1" applyFill="1" applyBorder="1" applyAlignment="1" applyProtection="1">
      <alignment horizontal="center" vertical="center"/>
      <protection locked="0"/>
    </xf>
    <xf numFmtId="0" fontId="7" fillId="9" borderId="17" xfId="0" applyFont="1" applyFill="1" applyBorder="1" applyAlignment="1" applyProtection="1">
      <alignment horizontal="center" vertical="center"/>
      <protection locked="0"/>
    </xf>
    <xf numFmtId="0" fontId="4" fillId="0" borderId="11" xfId="0" applyFont="1" applyFill="1" applyBorder="1" applyAlignment="1" applyProtection="1">
      <alignment horizontal="left" vertical="center"/>
    </xf>
    <xf numFmtId="0" fontId="4" fillId="0" borderId="22"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11"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2" xfId="0" applyFont="1" applyBorder="1" applyAlignment="1" applyProtection="1">
      <alignment horizontal="left" vertical="center"/>
    </xf>
    <xf numFmtId="0" fontId="5" fillId="9" borderId="11" xfId="0" applyFont="1" applyFill="1" applyBorder="1" applyAlignment="1" applyProtection="1">
      <alignment horizontal="center" vertical="center"/>
      <protection locked="0"/>
    </xf>
    <xf numFmtId="0" fontId="5" fillId="9" borderId="22" xfId="0" applyFont="1" applyFill="1" applyBorder="1" applyAlignment="1" applyProtection="1">
      <alignment horizontal="center" vertical="center"/>
      <protection locked="0"/>
    </xf>
    <xf numFmtId="0" fontId="5" fillId="9" borderId="12"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0" fontId="5" fillId="2" borderId="40" xfId="0" applyFont="1" applyFill="1" applyBorder="1" applyAlignment="1" applyProtection="1">
      <alignment horizontal="center" vertical="center"/>
      <protection locked="0"/>
    </xf>
    <xf numFmtId="0" fontId="15" fillId="6" borderId="27" xfId="0" applyFont="1" applyFill="1" applyBorder="1" applyAlignment="1" applyProtection="1">
      <alignment horizontal="center" vertical="center"/>
      <protection locked="0"/>
    </xf>
    <xf numFmtId="0" fontId="15" fillId="6" borderId="29" xfId="0" applyFont="1" applyFill="1" applyBorder="1" applyAlignment="1" applyProtection="1">
      <alignment horizontal="center" vertical="center"/>
      <protection locked="0"/>
    </xf>
    <xf numFmtId="0" fontId="15" fillId="6" borderId="18" xfId="0" applyFont="1" applyFill="1" applyBorder="1" applyAlignment="1" applyProtection="1">
      <alignment horizontal="center" vertical="center" wrapText="1"/>
      <protection locked="0"/>
    </xf>
    <xf numFmtId="0" fontId="15" fillId="6" borderId="20" xfId="0" applyFont="1" applyFill="1" applyBorder="1" applyAlignment="1" applyProtection="1">
      <alignment horizontal="center" vertical="center" wrapText="1"/>
      <protection locked="0"/>
    </xf>
    <xf numFmtId="0" fontId="15" fillId="6" borderId="6" xfId="0" applyFont="1" applyFill="1" applyBorder="1" applyAlignment="1" applyProtection="1">
      <alignment horizontal="center" vertical="center" wrapText="1"/>
      <protection locked="0"/>
    </xf>
    <xf numFmtId="0" fontId="15" fillId="6" borderId="5" xfId="0" applyFont="1" applyFill="1" applyBorder="1" applyAlignment="1" applyProtection="1">
      <alignment horizontal="center" vertical="center" wrapText="1"/>
      <protection locked="0"/>
    </xf>
    <xf numFmtId="0" fontId="4" fillId="6" borderId="27" xfId="0" applyFont="1" applyFill="1" applyBorder="1" applyAlignment="1" applyProtection="1">
      <alignment horizontal="center" vertical="center"/>
    </xf>
    <xf numFmtId="0" fontId="4" fillId="6" borderId="28" xfId="0" applyFont="1" applyFill="1" applyBorder="1" applyAlignment="1" applyProtection="1">
      <alignment horizontal="center" vertical="center"/>
    </xf>
    <xf numFmtId="0" fontId="4" fillId="6" borderId="29" xfId="0" applyFont="1" applyFill="1" applyBorder="1" applyAlignment="1" applyProtection="1">
      <alignment horizontal="center" vertical="center"/>
    </xf>
    <xf numFmtId="0" fontId="4" fillId="0" borderId="8" xfId="0" applyFont="1" applyFill="1" applyBorder="1" applyAlignment="1" applyProtection="1">
      <alignment horizontal="left" vertical="center"/>
    </xf>
    <xf numFmtId="0" fontId="4" fillId="0" borderId="35" xfId="0" applyFont="1" applyFill="1" applyBorder="1" applyAlignment="1" applyProtection="1">
      <alignment horizontal="left" vertical="center"/>
    </xf>
    <xf numFmtId="0" fontId="4" fillId="0" borderId="30" xfId="0" applyFont="1" applyFill="1" applyBorder="1" applyAlignment="1" applyProtection="1">
      <alignment horizontal="left" vertical="center"/>
    </xf>
    <xf numFmtId="0" fontId="5" fillId="9" borderId="8" xfId="0" applyFont="1" applyFill="1" applyBorder="1" applyAlignment="1" applyProtection="1">
      <alignment horizontal="center" vertical="center"/>
      <protection locked="0"/>
    </xf>
    <xf numFmtId="0" fontId="5" fillId="9" borderId="35" xfId="0" applyFont="1" applyFill="1" applyBorder="1" applyAlignment="1" applyProtection="1">
      <alignment horizontal="center" vertical="center"/>
      <protection locked="0"/>
    </xf>
    <xf numFmtId="0" fontId="5" fillId="9" borderId="30" xfId="0" applyFont="1" applyFill="1" applyBorder="1" applyAlignment="1" applyProtection="1">
      <alignment horizontal="center" vertical="center"/>
      <protection locked="0"/>
    </xf>
    <xf numFmtId="0" fontId="4" fillId="0" borderId="36" xfId="0" applyFont="1" applyBorder="1" applyAlignment="1" applyProtection="1">
      <alignment horizontal="left" vertical="center"/>
    </xf>
    <xf numFmtId="0" fontId="4" fillId="0" borderId="38" xfId="0" applyFont="1" applyBorder="1" applyAlignment="1" applyProtection="1">
      <alignment horizontal="left" vertical="center"/>
    </xf>
    <xf numFmtId="0" fontId="5" fillId="9" borderId="36" xfId="0" applyFont="1" applyFill="1" applyBorder="1" applyAlignment="1" applyProtection="1">
      <alignment horizontal="center" vertical="center"/>
      <protection locked="0"/>
    </xf>
    <xf numFmtId="0" fontId="5" fillId="9" borderId="37" xfId="0" applyFont="1" applyFill="1" applyBorder="1" applyAlignment="1" applyProtection="1">
      <alignment horizontal="center" vertical="center"/>
      <protection locked="0"/>
    </xf>
    <xf numFmtId="0" fontId="5" fillId="9" borderId="1" xfId="0" applyFont="1" applyFill="1" applyBorder="1" applyAlignment="1" applyProtection="1">
      <alignment horizontal="center" vertical="center"/>
      <protection locked="0"/>
    </xf>
    <xf numFmtId="0" fontId="5" fillId="9" borderId="5" xfId="0" applyFont="1" applyFill="1" applyBorder="1" applyAlignment="1" applyProtection="1">
      <alignment horizontal="center" vertical="center"/>
      <protection locked="0"/>
    </xf>
    <xf numFmtId="0" fontId="4" fillId="0" borderId="15"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8" fillId="0" borderId="4" xfId="0" applyFont="1" applyBorder="1" applyAlignment="1">
      <alignment horizontal="left"/>
    </xf>
    <xf numFmtId="0" fontId="8" fillId="12" borderId="4" xfId="0" applyFont="1" applyFill="1" applyBorder="1" applyAlignment="1">
      <alignment horizontal="left" vertical="center"/>
    </xf>
    <xf numFmtId="0" fontId="7" fillId="12" borderId="4" xfId="0" applyFont="1" applyFill="1" applyBorder="1" applyAlignment="1">
      <alignment horizontal="left" vertical="center"/>
    </xf>
    <xf numFmtId="0" fontId="14" fillId="0" borderId="0" xfId="0" applyFont="1" applyAlignment="1">
      <alignment horizontal="center" vertical="center"/>
    </xf>
    <xf numFmtId="0" fontId="7" fillId="0" borderId="4" xfId="0" applyFont="1" applyBorder="1" applyAlignment="1">
      <alignment horizontal="left" wrapText="1"/>
    </xf>
    <xf numFmtId="0" fontId="7" fillId="0" borderId="4" xfId="0" applyFont="1" applyBorder="1" applyAlignment="1">
      <alignment horizontal="left"/>
    </xf>
    <xf numFmtId="0" fontId="10" fillId="5" borderId="27" xfId="0" applyFont="1" applyFill="1" applyBorder="1" applyAlignment="1">
      <alignment horizontal="center"/>
    </xf>
    <xf numFmtId="0" fontId="10" fillId="5" borderId="28" xfId="0" applyFont="1" applyFill="1" applyBorder="1" applyAlignment="1">
      <alignment horizontal="center"/>
    </xf>
    <xf numFmtId="0" fontId="10" fillId="5" borderId="29" xfId="0" applyFont="1" applyFill="1" applyBorder="1" applyAlignment="1">
      <alignment horizontal="center"/>
    </xf>
    <xf numFmtId="0" fontId="4" fillId="4" borderId="21" xfId="0" applyFont="1" applyFill="1" applyBorder="1" applyAlignment="1">
      <alignment horizontal="center" vertical="center" wrapText="1"/>
    </xf>
    <xf numFmtId="0" fontId="4" fillId="4" borderId="42"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2" fillId="7" borderId="41"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8" borderId="18" xfId="0" applyFont="1" applyFill="1" applyBorder="1" applyAlignment="1">
      <alignment horizontal="center" vertical="center" wrapText="1"/>
    </xf>
    <xf numFmtId="0" fontId="2" fillId="8" borderId="19"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8" borderId="0" xfId="0" applyFont="1" applyFill="1" applyBorder="1" applyAlignment="1">
      <alignment horizontal="center" vertical="center" wrapText="1"/>
    </xf>
    <xf numFmtId="0" fontId="2" fillId="8" borderId="41"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3" fillId="4" borderId="18" xfId="0" applyFont="1" applyFill="1" applyBorder="1" applyAlignment="1">
      <alignment horizontal="center"/>
    </xf>
    <xf numFmtId="0" fontId="3" fillId="4" borderId="19" xfId="0" applyFont="1" applyFill="1" applyBorder="1" applyAlignment="1">
      <alignment horizontal="center"/>
    </xf>
    <xf numFmtId="0" fontId="3" fillId="4" borderId="20" xfId="0" applyFont="1" applyFill="1" applyBorder="1" applyAlignment="1">
      <alignment horizontal="center"/>
    </xf>
    <xf numFmtId="0" fontId="1" fillId="0" borderId="39" xfId="0" applyFont="1" applyFill="1" applyBorder="1" applyAlignment="1"/>
    <xf numFmtId="0" fontId="1" fillId="0" borderId="40" xfId="0" applyFont="1" applyFill="1" applyBorder="1" applyAlignment="1"/>
    <xf numFmtId="0" fontId="1" fillId="0" borderId="8" xfId="0" applyFont="1" applyFill="1" applyBorder="1" applyAlignment="1"/>
    <xf numFmtId="0" fontId="1" fillId="0" borderId="30" xfId="0" applyFont="1" applyFill="1" applyBorder="1" applyAlignment="1"/>
    <xf numFmtId="0" fontId="1" fillId="0" borderId="36" xfId="0" applyFont="1" applyFill="1" applyBorder="1" applyAlignment="1"/>
    <xf numFmtId="0" fontId="1" fillId="0" borderId="38" xfId="0" applyFont="1" applyFill="1" applyBorder="1" applyAlignment="1"/>
    <xf numFmtId="0" fontId="4" fillId="4" borderId="21" xfId="0" applyFont="1" applyFill="1" applyBorder="1" applyAlignment="1">
      <alignment horizontal="center" vertical="center"/>
    </xf>
    <xf numFmtId="0" fontId="4" fillId="4" borderId="42" xfId="0" applyFont="1" applyFill="1" applyBorder="1" applyAlignment="1">
      <alignment horizontal="center" vertical="center"/>
    </xf>
    <xf numFmtId="0" fontId="4" fillId="11" borderId="21" xfId="0" applyFont="1" applyFill="1" applyBorder="1" applyAlignment="1">
      <alignment horizontal="center" vertical="center" wrapText="1"/>
    </xf>
    <xf numFmtId="0" fontId="4" fillId="11" borderId="42"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colors>
    <mruColors>
      <color rgb="FFFFFF99"/>
      <color rgb="FFCDFFFF"/>
      <color rgb="FF97FFFF"/>
      <color rgb="FF66FFFF"/>
      <color rgb="FF00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74469</xdr:colOff>
      <xdr:row>0</xdr:row>
      <xdr:rowOff>150669</xdr:rowOff>
    </xdr:from>
    <xdr:to>
      <xdr:col>11</xdr:col>
      <xdr:colOff>450274</xdr:colOff>
      <xdr:row>2</xdr:row>
      <xdr:rowOff>69273</xdr:rowOff>
    </xdr:to>
    <xdr:pic>
      <xdr:nvPicPr>
        <xdr:cNvPr id="3" name="Picture 2" descr="C:\Users\arnoldlc\Pictures\logo_black.jpg"/>
        <xdr:cNvPicPr/>
      </xdr:nvPicPr>
      <xdr:blipFill>
        <a:blip xmlns:r="http://schemas.openxmlformats.org/officeDocument/2006/relationships" r:embed="rId1" cstate="print"/>
        <a:srcRect/>
        <a:stretch>
          <a:fillRect/>
        </a:stretch>
      </xdr:blipFill>
      <xdr:spPr bwMode="auto">
        <a:xfrm>
          <a:off x="6828560" y="150669"/>
          <a:ext cx="938646" cy="31692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showGridLines="0" tabSelected="1" view="pageLayout" zoomScale="110" zoomScaleNormal="100" zoomScalePageLayoutView="110" workbookViewId="0">
      <selection activeCell="B21" sqref="B21"/>
    </sheetView>
  </sheetViews>
  <sheetFormatPr defaultRowHeight="12.75" x14ac:dyDescent="0.2"/>
  <cols>
    <col min="1" max="1" width="18.140625" style="42" customWidth="1"/>
    <col min="2" max="2" width="8.7109375" style="42" customWidth="1"/>
    <col min="3" max="3" width="8" style="42" customWidth="1"/>
    <col min="4" max="4" width="8.42578125" style="42" customWidth="1"/>
    <col min="5" max="6" width="8" style="42" customWidth="1"/>
    <col min="7" max="8" width="10.42578125" style="42" customWidth="1"/>
    <col min="9" max="14" width="8" style="42" customWidth="1"/>
    <col min="15" max="16" width="8.5703125" style="42" customWidth="1"/>
    <col min="17" max="16384" width="9.140625" style="42"/>
  </cols>
  <sheetData>
    <row r="1" spans="1:25" ht="15.75" customHeight="1" x14ac:dyDescent="0.2">
      <c r="A1" s="7" t="s">
        <v>110</v>
      </c>
      <c r="B1" s="115" t="s">
        <v>112</v>
      </c>
      <c r="C1" s="116"/>
      <c r="D1" s="116"/>
      <c r="E1" s="116"/>
      <c r="F1" s="116"/>
      <c r="G1" s="116"/>
      <c r="H1" s="117"/>
      <c r="I1" s="108" t="s">
        <v>104</v>
      </c>
      <c r="J1" s="109"/>
      <c r="K1" s="72"/>
      <c r="L1" s="73"/>
    </row>
    <row r="2" spans="1:25" ht="15.75" customHeight="1" thickBot="1" x14ac:dyDescent="0.25">
      <c r="A2" s="5" t="s">
        <v>6</v>
      </c>
      <c r="B2" s="118"/>
      <c r="C2" s="119"/>
      <c r="D2" s="119"/>
      <c r="E2" s="119"/>
      <c r="F2" s="119"/>
      <c r="G2" s="119"/>
      <c r="H2" s="120"/>
      <c r="I2" s="110"/>
      <c r="J2" s="111"/>
      <c r="K2" s="72"/>
      <c r="L2" s="72"/>
      <c r="M2" s="41"/>
      <c r="N2" s="41"/>
    </row>
    <row r="3" spans="1:25" ht="15.75" customHeight="1" thickBot="1" x14ac:dyDescent="0.25">
      <c r="A3" s="6" t="s">
        <v>7</v>
      </c>
      <c r="B3" s="121"/>
      <c r="C3" s="122"/>
      <c r="D3" s="122"/>
      <c r="E3" s="122"/>
      <c r="F3" s="122"/>
      <c r="G3" s="122"/>
      <c r="H3" s="123"/>
      <c r="I3" s="71" t="s">
        <v>111</v>
      </c>
      <c r="J3" s="43"/>
      <c r="K3" s="72"/>
      <c r="L3" s="72"/>
      <c r="M3" s="41"/>
      <c r="N3" s="41"/>
      <c r="O3" s="44"/>
      <c r="P3" s="44"/>
      <c r="Q3" s="44"/>
      <c r="R3" s="44"/>
      <c r="S3" s="44"/>
      <c r="T3" s="44"/>
      <c r="U3" s="44"/>
      <c r="V3" s="44"/>
      <c r="W3" s="44"/>
      <c r="X3" s="44"/>
      <c r="Y3" s="44"/>
    </row>
    <row r="4" spans="1:25" s="45" customFormat="1" ht="15.75" customHeight="1" x14ac:dyDescent="0.2">
      <c r="A4" s="124" t="s">
        <v>107</v>
      </c>
      <c r="B4" s="125"/>
      <c r="C4" s="126"/>
      <c r="D4" s="134"/>
      <c r="E4" s="135"/>
      <c r="F4" s="136"/>
      <c r="G4" s="130" t="s">
        <v>144</v>
      </c>
      <c r="H4" s="131"/>
      <c r="I4" s="137"/>
      <c r="J4" s="138"/>
      <c r="K4" s="139"/>
      <c r="L4" s="140"/>
      <c r="M4" s="139"/>
      <c r="N4" s="140"/>
    </row>
    <row r="5" spans="1:25" s="45" customFormat="1" ht="15.75" customHeight="1" x14ac:dyDescent="0.2">
      <c r="A5" s="127" t="s">
        <v>108</v>
      </c>
      <c r="B5" s="128"/>
      <c r="C5" s="129"/>
      <c r="D5" s="112"/>
      <c r="E5" s="113"/>
      <c r="F5" s="114"/>
      <c r="G5" s="132" t="s">
        <v>216</v>
      </c>
      <c r="H5" s="133"/>
      <c r="I5" s="56"/>
      <c r="J5" s="55"/>
      <c r="K5" s="54"/>
      <c r="L5" s="55"/>
      <c r="M5" s="54"/>
      <c r="N5" s="55"/>
    </row>
    <row r="6" spans="1:25" s="45" customFormat="1" ht="15.75" customHeight="1" x14ac:dyDescent="0.2">
      <c r="A6" s="127" t="s">
        <v>109</v>
      </c>
      <c r="B6" s="128"/>
      <c r="C6" s="129"/>
      <c r="D6" s="112" t="s">
        <v>114</v>
      </c>
      <c r="E6" s="113"/>
      <c r="F6" s="114"/>
      <c r="G6" s="132" t="s">
        <v>105</v>
      </c>
      <c r="H6" s="133"/>
      <c r="I6" s="56"/>
      <c r="J6" s="55"/>
      <c r="K6" s="54"/>
      <c r="L6" s="55"/>
      <c r="M6" s="54"/>
      <c r="N6" s="55"/>
    </row>
    <row r="7" spans="1:25" s="45" customFormat="1" ht="15.75" customHeight="1" x14ac:dyDescent="0.2">
      <c r="A7" s="127" t="s">
        <v>183</v>
      </c>
      <c r="B7" s="128"/>
      <c r="C7" s="129"/>
      <c r="D7" s="112"/>
      <c r="E7" s="113"/>
      <c r="F7" s="114"/>
      <c r="G7" s="132" t="s">
        <v>106</v>
      </c>
      <c r="H7" s="133"/>
      <c r="I7" s="56"/>
      <c r="J7" s="55"/>
      <c r="K7" s="54"/>
      <c r="L7" s="55"/>
      <c r="M7" s="54"/>
      <c r="N7" s="55"/>
    </row>
    <row r="8" spans="1:25" s="45" customFormat="1" ht="15.75" customHeight="1" thickBot="1" x14ac:dyDescent="0.25">
      <c r="A8" s="150" t="s">
        <v>184</v>
      </c>
      <c r="B8" s="151"/>
      <c r="C8" s="152"/>
      <c r="D8" s="153"/>
      <c r="E8" s="154"/>
      <c r="F8" s="155"/>
      <c r="G8" s="156" t="s">
        <v>162</v>
      </c>
      <c r="H8" s="157"/>
      <c r="I8" s="62"/>
      <c r="J8" s="61"/>
      <c r="K8" s="60"/>
      <c r="L8" s="61"/>
      <c r="M8" s="60"/>
      <c r="N8" s="61"/>
    </row>
    <row r="9" spans="1:25" s="45" customFormat="1" ht="15.75" customHeight="1" thickBot="1" x14ac:dyDescent="0.25">
      <c r="A9" s="162" t="s">
        <v>185</v>
      </c>
      <c r="B9" s="163"/>
      <c r="C9" s="164"/>
      <c r="D9" s="158"/>
      <c r="E9" s="159"/>
      <c r="F9" s="159"/>
      <c r="G9" s="160"/>
      <c r="H9" s="161"/>
      <c r="I9" s="41"/>
      <c r="J9" s="41"/>
      <c r="K9" s="41"/>
      <c r="L9" s="41"/>
      <c r="M9" s="41"/>
      <c r="N9" s="41"/>
    </row>
    <row r="10" spans="1:25" ht="15.75" customHeight="1" thickBot="1" x14ac:dyDescent="0.25">
      <c r="A10" s="147" t="s">
        <v>161</v>
      </c>
      <c r="B10" s="148"/>
      <c r="C10" s="148"/>
      <c r="D10" s="148"/>
      <c r="E10" s="148"/>
      <c r="F10" s="148"/>
      <c r="G10" s="148"/>
      <c r="H10" s="149"/>
      <c r="I10" s="141" t="s">
        <v>235</v>
      </c>
      <c r="J10" s="142"/>
      <c r="K10" s="41"/>
      <c r="L10" s="41"/>
      <c r="M10" s="41"/>
      <c r="N10" s="41"/>
    </row>
    <row r="11" spans="1:25" s="46" customFormat="1" ht="34.5" thickBot="1" x14ac:dyDescent="0.25">
      <c r="A11" s="8" t="s">
        <v>186</v>
      </c>
      <c r="B11" s="38" t="s">
        <v>92</v>
      </c>
      <c r="C11" s="9" t="s">
        <v>188</v>
      </c>
      <c r="D11" s="10" t="s">
        <v>189</v>
      </c>
      <c r="E11" s="10" t="s">
        <v>190</v>
      </c>
      <c r="F11" s="10" t="s">
        <v>191</v>
      </c>
      <c r="G11" s="10" t="s">
        <v>192</v>
      </c>
      <c r="H11" s="20" t="s">
        <v>193</v>
      </c>
    </row>
    <row r="12" spans="1:25" ht="15.75" customHeight="1" x14ac:dyDescent="0.2">
      <c r="A12" s="74" t="s">
        <v>2</v>
      </c>
      <c r="B12" s="75" t="s">
        <v>145</v>
      </c>
      <c r="C12" s="47"/>
      <c r="D12" s="78" t="s">
        <v>195</v>
      </c>
      <c r="E12" s="48"/>
      <c r="F12" s="48"/>
      <c r="G12" s="79">
        <v>6.0000000000000001E-3</v>
      </c>
      <c r="H12" s="80">
        <f>G12*10</f>
        <v>0.06</v>
      </c>
      <c r="I12" s="49"/>
      <c r="J12" s="50"/>
      <c r="K12" s="49"/>
      <c r="L12" s="50"/>
      <c r="M12" s="51"/>
      <c r="N12" s="50"/>
    </row>
    <row r="13" spans="1:25" ht="15.75" customHeight="1" x14ac:dyDescent="0.2">
      <c r="A13" s="76" t="s">
        <v>3</v>
      </c>
      <c r="B13" s="77" t="s">
        <v>146</v>
      </c>
      <c r="C13" s="52"/>
      <c r="D13" s="77">
        <v>6010</v>
      </c>
      <c r="E13" s="53"/>
      <c r="F13" s="53"/>
      <c r="G13" s="81">
        <v>4.0000000000000001E-3</v>
      </c>
      <c r="H13" s="82">
        <f t="shared" ref="H13:H15" si="0">G13*10</f>
        <v>0.04</v>
      </c>
      <c r="I13" s="54"/>
      <c r="J13" s="55"/>
      <c r="K13" s="54"/>
      <c r="L13" s="55"/>
      <c r="M13" s="56"/>
      <c r="N13" s="55"/>
    </row>
    <row r="14" spans="1:25" ht="15.75" customHeight="1" x14ac:dyDescent="0.2">
      <c r="A14" s="76" t="s">
        <v>4</v>
      </c>
      <c r="B14" s="77" t="s">
        <v>147</v>
      </c>
      <c r="C14" s="52"/>
      <c r="D14" s="77">
        <v>6010</v>
      </c>
      <c r="E14" s="53"/>
      <c r="F14" s="53"/>
      <c r="G14" s="81">
        <v>0.76</v>
      </c>
      <c r="H14" s="82">
        <f t="shared" si="0"/>
        <v>7.6</v>
      </c>
      <c r="I14" s="54"/>
      <c r="J14" s="55"/>
      <c r="K14" s="54"/>
      <c r="L14" s="55"/>
      <c r="M14" s="56"/>
      <c r="N14" s="55"/>
    </row>
    <row r="15" spans="1:25" ht="15.75" customHeight="1" x14ac:dyDescent="0.2">
      <c r="A15" s="76" t="s">
        <v>5</v>
      </c>
      <c r="B15" s="77" t="s">
        <v>76</v>
      </c>
      <c r="C15" s="52"/>
      <c r="D15" s="77">
        <v>6020</v>
      </c>
      <c r="E15" s="53"/>
      <c r="F15" s="53"/>
      <c r="G15" s="83">
        <v>2E-3</v>
      </c>
      <c r="H15" s="82">
        <f t="shared" si="0"/>
        <v>0.02</v>
      </c>
      <c r="I15" s="54"/>
      <c r="J15" s="55"/>
      <c r="K15" s="54"/>
      <c r="L15" s="55"/>
      <c r="M15" s="56"/>
      <c r="N15" s="55"/>
    </row>
    <row r="16" spans="1:25" ht="15.75" customHeight="1" thickBot="1" x14ac:dyDescent="0.25">
      <c r="A16" s="93"/>
      <c r="B16" s="94"/>
      <c r="C16" s="57"/>
      <c r="D16" s="94"/>
      <c r="E16" s="95"/>
      <c r="F16" s="95"/>
      <c r="G16" s="58"/>
      <c r="H16" s="59"/>
      <c r="I16" s="60"/>
      <c r="J16" s="61"/>
      <c r="K16" s="60"/>
      <c r="L16" s="61"/>
      <c r="M16" s="62"/>
      <c r="N16" s="61"/>
    </row>
    <row r="17" spans="1:14" ht="15.75" customHeight="1" thickBot="1" x14ac:dyDescent="0.25">
      <c r="A17" s="147" t="s">
        <v>217</v>
      </c>
      <c r="B17" s="148"/>
      <c r="C17" s="148"/>
      <c r="D17" s="148"/>
      <c r="E17" s="148"/>
      <c r="F17" s="148"/>
      <c r="G17" s="148"/>
      <c r="H17" s="149"/>
      <c r="I17" s="143" t="s">
        <v>113</v>
      </c>
      <c r="J17" s="144"/>
      <c r="K17" s="41"/>
      <c r="L17" s="41"/>
      <c r="M17" s="41"/>
      <c r="N17" s="41"/>
    </row>
    <row r="18" spans="1:14" s="46" customFormat="1" ht="35.25" customHeight="1" thickBot="1" x14ac:dyDescent="0.25">
      <c r="A18" s="8" t="s">
        <v>186</v>
      </c>
      <c r="B18" s="9" t="s">
        <v>188</v>
      </c>
      <c r="C18" s="100" t="s">
        <v>189</v>
      </c>
      <c r="D18" s="101"/>
      <c r="E18" s="10" t="s">
        <v>196</v>
      </c>
      <c r="F18" s="10" t="s">
        <v>197</v>
      </c>
      <c r="G18" s="10" t="s">
        <v>202</v>
      </c>
      <c r="H18" s="20" t="s">
        <v>218</v>
      </c>
      <c r="I18" s="145"/>
      <c r="J18" s="146"/>
      <c r="K18" s="41"/>
      <c r="L18" s="41"/>
    </row>
    <row r="19" spans="1:14" ht="15.75" customHeight="1" x14ac:dyDescent="0.2">
      <c r="A19" s="74" t="s">
        <v>180</v>
      </c>
      <c r="B19" s="63"/>
      <c r="C19" s="102" t="s">
        <v>219</v>
      </c>
      <c r="D19" s="103"/>
      <c r="E19" s="64"/>
      <c r="F19" s="64"/>
      <c r="G19" s="86">
        <v>5</v>
      </c>
      <c r="H19" s="87" t="s">
        <v>200</v>
      </c>
      <c r="I19" s="96"/>
      <c r="J19" s="97"/>
      <c r="K19" s="96"/>
      <c r="L19" s="97"/>
      <c r="M19" s="96"/>
      <c r="N19" s="97"/>
    </row>
    <row r="20" spans="1:14" ht="15.75" customHeight="1" x14ac:dyDescent="0.2">
      <c r="A20" s="76" t="s">
        <v>181</v>
      </c>
      <c r="B20" s="65"/>
      <c r="C20" s="104" t="s">
        <v>220</v>
      </c>
      <c r="D20" s="105"/>
      <c r="E20" s="53"/>
      <c r="F20" s="53"/>
      <c r="G20" s="81">
        <v>5</v>
      </c>
      <c r="H20" s="88" t="s">
        <v>200</v>
      </c>
      <c r="I20" s="54"/>
      <c r="J20" s="55"/>
      <c r="K20" s="54"/>
      <c r="L20" s="55"/>
      <c r="M20" s="54"/>
      <c r="N20" s="55"/>
    </row>
    <row r="21" spans="1:14" ht="15.75" customHeight="1" x14ac:dyDescent="0.2">
      <c r="A21" s="84" t="s">
        <v>201</v>
      </c>
      <c r="B21" s="66"/>
      <c r="C21" s="104" t="s">
        <v>221</v>
      </c>
      <c r="D21" s="105"/>
      <c r="E21" s="67"/>
      <c r="F21" s="67"/>
      <c r="G21" s="89">
        <v>20</v>
      </c>
      <c r="H21" s="90" t="s">
        <v>200</v>
      </c>
      <c r="I21" s="98"/>
      <c r="J21" s="99"/>
      <c r="K21" s="98"/>
      <c r="L21" s="99"/>
      <c r="M21" s="98"/>
      <c r="N21" s="99"/>
    </row>
    <row r="22" spans="1:14" ht="25.5" customHeight="1" thickBot="1" x14ac:dyDescent="0.25">
      <c r="A22" s="85" t="s">
        <v>198</v>
      </c>
      <c r="B22" s="57"/>
      <c r="C22" s="106" t="s">
        <v>222</v>
      </c>
      <c r="D22" s="107"/>
      <c r="E22" s="68"/>
      <c r="F22" s="68"/>
      <c r="G22" s="91">
        <v>15</v>
      </c>
      <c r="H22" s="92" t="s">
        <v>200</v>
      </c>
      <c r="I22" s="69"/>
      <c r="J22" s="70"/>
      <c r="K22" s="69"/>
      <c r="L22" s="70"/>
      <c r="M22" s="69"/>
      <c r="N22" s="70"/>
    </row>
    <row r="23" spans="1:14" ht="15.75" customHeight="1" x14ac:dyDescent="0.2">
      <c r="A23" s="41"/>
      <c r="B23" s="41"/>
      <c r="C23" s="41"/>
      <c r="D23" s="41"/>
      <c r="E23" s="41"/>
      <c r="F23" s="41"/>
      <c r="G23" s="41"/>
      <c r="H23" s="41"/>
      <c r="I23" s="41"/>
      <c r="J23" s="41"/>
      <c r="K23" s="41"/>
      <c r="L23" s="41"/>
      <c r="M23" s="41"/>
      <c r="N23" s="41"/>
    </row>
  </sheetData>
  <sheetProtection algorithmName="SHA-512" hashValue="yZmacGGY+Oe8YtuuBk/W/u+h2bgLW2WP/FvoBzEovTs4GA9SxMcLjB9xn8Tr6h7+e1L7dcnvzPqVj4yv0aVLYg==" saltValue="Lanly479iEAfi37Qvg9Stg==" spinCount="100000" sheet="1" objects="1" scenarios="1" formatCells="0" formatColumns="0" formatRows="0" insertColumns="0" insertRows="0" deleteColumns="0" deleteRows="0"/>
  <mergeCells count="33">
    <mergeCell ref="A17:H17"/>
    <mergeCell ref="A8:C8"/>
    <mergeCell ref="D8:F8"/>
    <mergeCell ref="G8:H8"/>
    <mergeCell ref="D9:H9"/>
    <mergeCell ref="A9:C9"/>
    <mergeCell ref="A10:H10"/>
    <mergeCell ref="I4:J4"/>
    <mergeCell ref="K4:L4"/>
    <mergeCell ref="M4:N4"/>
    <mergeCell ref="I10:J10"/>
    <mergeCell ref="I17:J18"/>
    <mergeCell ref="I1:J2"/>
    <mergeCell ref="D5:F5"/>
    <mergeCell ref="D6:F6"/>
    <mergeCell ref="D7:F7"/>
    <mergeCell ref="B1:H1"/>
    <mergeCell ref="B2:H2"/>
    <mergeCell ref="B3:H3"/>
    <mergeCell ref="A4:C4"/>
    <mergeCell ref="A5:C5"/>
    <mergeCell ref="G4:H4"/>
    <mergeCell ref="G5:H5"/>
    <mergeCell ref="D4:F4"/>
    <mergeCell ref="A6:C6"/>
    <mergeCell ref="A7:C7"/>
    <mergeCell ref="G6:H6"/>
    <mergeCell ref="G7:H7"/>
    <mergeCell ref="C18:D18"/>
    <mergeCell ref="C19:D19"/>
    <mergeCell ref="C20:D20"/>
    <mergeCell ref="C22:D22"/>
    <mergeCell ref="C21:D21"/>
  </mergeCells>
  <phoneticPr fontId="0" type="noConversion"/>
  <pageMargins left="0.25" right="0.25" top="0.25" bottom="0.75" header="0.05" footer="0.3"/>
  <pageSetup orientation="landscape" horizontalDpi="360" r:id="rId1"/>
  <headerFooter alignWithMargins="0">
    <oddFooter>&amp;LDHEC 3660 (09/2021)&amp;C&amp;"Arial,Bold"Additional Inorganic Parameters&amp;RPage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view="pageLayout" zoomScaleNormal="100" workbookViewId="0">
      <selection sqref="A1:B1"/>
    </sheetView>
  </sheetViews>
  <sheetFormatPr defaultRowHeight="12.75" x14ac:dyDescent="0.2"/>
  <cols>
    <col min="1" max="1" width="9.140625" bestFit="1" customWidth="1"/>
    <col min="2" max="2" width="109.85546875" customWidth="1"/>
  </cols>
  <sheetData>
    <row r="1" spans="1:2" ht="26.25" x14ac:dyDescent="0.2">
      <c r="A1" s="168" t="s">
        <v>140</v>
      </c>
      <c r="B1" s="168"/>
    </row>
    <row r="2" spans="1:2" s="1" customFormat="1" ht="24.75" customHeight="1" x14ac:dyDescent="0.2">
      <c r="A2" s="169" t="s">
        <v>178</v>
      </c>
      <c r="B2" s="169"/>
    </row>
    <row r="3" spans="1:2" s="1" customFormat="1" ht="23.25" customHeight="1" x14ac:dyDescent="0.2">
      <c r="A3" s="169" t="s">
        <v>179</v>
      </c>
      <c r="B3" s="169"/>
    </row>
    <row r="4" spans="1:2" s="1" customFormat="1" ht="11.25" customHeight="1" x14ac:dyDescent="0.2">
      <c r="A4" s="170" t="s">
        <v>117</v>
      </c>
      <c r="B4" s="170"/>
    </row>
    <row r="5" spans="1:2" s="1" customFormat="1" ht="13.5" customHeight="1" x14ac:dyDescent="0.2">
      <c r="A5" s="169" t="s">
        <v>141</v>
      </c>
      <c r="B5" s="169"/>
    </row>
    <row r="6" spans="1:2" s="1" customFormat="1" x14ac:dyDescent="0.2">
      <c r="A6" s="169" t="s">
        <v>142</v>
      </c>
      <c r="B6" s="169"/>
    </row>
    <row r="7" spans="1:2" s="1" customFormat="1" x14ac:dyDescent="0.2">
      <c r="A7" s="169" t="s">
        <v>211</v>
      </c>
      <c r="B7" s="169"/>
    </row>
    <row r="8" spans="1:2" s="1" customFormat="1" x14ac:dyDescent="0.2">
      <c r="A8" s="169" t="s">
        <v>148</v>
      </c>
      <c r="B8" s="169"/>
    </row>
    <row r="9" spans="1:2" s="1" customFormat="1" ht="44.25" customHeight="1" x14ac:dyDescent="0.2">
      <c r="A9" s="169" t="s">
        <v>165</v>
      </c>
      <c r="B9" s="169"/>
    </row>
    <row r="10" spans="1:2" s="1" customFormat="1" x14ac:dyDescent="0.2">
      <c r="A10" s="169" t="s">
        <v>115</v>
      </c>
      <c r="B10" s="169"/>
    </row>
    <row r="11" spans="1:2" s="1" customFormat="1" x14ac:dyDescent="0.2">
      <c r="A11" s="169" t="s">
        <v>212</v>
      </c>
      <c r="B11" s="169"/>
    </row>
    <row r="12" spans="1:2" s="1" customFormat="1" x14ac:dyDescent="0.2">
      <c r="A12" s="169" t="s">
        <v>116</v>
      </c>
      <c r="B12" s="169"/>
    </row>
    <row r="13" spans="1:2" s="1" customFormat="1" x14ac:dyDescent="0.2">
      <c r="A13" s="169" t="s">
        <v>163</v>
      </c>
      <c r="B13" s="169"/>
    </row>
    <row r="14" spans="1:2" s="1" customFormat="1" x14ac:dyDescent="0.2">
      <c r="A14" s="165" t="s">
        <v>1</v>
      </c>
      <c r="B14" s="165"/>
    </row>
    <row r="15" spans="1:2" s="1" customFormat="1" x14ac:dyDescent="0.2">
      <c r="A15" s="11">
        <v>1</v>
      </c>
      <c r="B15" s="39" t="s">
        <v>118</v>
      </c>
    </row>
    <row r="16" spans="1:2" s="1" customFormat="1" x14ac:dyDescent="0.2">
      <c r="A16" s="11">
        <v>2</v>
      </c>
      <c r="B16" s="39" t="s">
        <v>119</v>
      </c>
    </row>
    <row r="17" spans="1:2" s="1" customFormat="1" ht="13.5" customHeight="1" x14ac:dyDescent="0.2">
      <c r="A17" s="11">
        <v>3</v>
      </c>
      <c r="B17" s="39" t="s">
        <v>151</v>
      </c>
    </row>
    <row r="18" spans="1:2" s="1" customFormat="1" x14ac:dyDescent="0.2">
      <c r="A18" s="11">
        <v>4</v>
      </c>
      <c r="B18" s="39" t="s">
        <v>152</v>
      </c>
    </row>
    <row r="19" spans="1:2" s="1" customFormat="1" ht="22.5" x14ac:dyDescent="0.2">
      <c r="A19" s="12">
        <v>5</v>
      </c>
      <c r="B19" s="39" t="s">
        <v>150</v>
      </c>
    </row>
    <row r="20" spans="1:2" s="1" customFormat="1" ht="22.5" x14ac:dyDescent="0.2">
      <c r="A20" s="12">
        <v>6</v>
      </c>
      <c r="B20" s="39" t="s">
        <v>187</v>
      </c>
    </row>
    <row r="21" spans="1:2" s="1" customFormat="1" x14ac:dyDescent="0.2">
      <c r="A21" s="11">
        <v>7</v>
      </c>
      <c r="B21" s="39" t="s">
        <v>120</v>
      </c>
    </row>
    <row r="22" spans="1:2" s="1" customFormat="1" x14ac:dyDescent="0.2">
      <c r="A22" s="11">
        <v>8</v>
      </c>
      <c r="B22" s="39" t="s">
        <v>149</v>
      </c>
    </row>
    <row r="23" spans="1:2" s="1" customFormat="1" ht="22.5" x14ac:dyDescent="0.2">
      <c r="A23" s="11">
        <v>9</v>
      </c>
      <c r="B23" s="39" t="s">
        <v>214</v>
      </c>
    </row>
    <row r="24" spans="1:2" s="1" customFormat="1" x14ac:dyDescent="0.2">
      <c r="A24" s="11">
        <v>10</v>
      </c>
      <c r="B24" s="39" t="s">
        <v>121</v>
      </c>
    </row>
    <row r="25" spans="1:2" s="1" customFormat="1" x14ac:dyDescent="0.2">
      <c r="A25" s="11">
        <v>11</v>
      </c>
      <c r="B25" s="39" t="s">
        <v>143</v>
      </c>
    </row>
    <row r="26" spans="1:2" s="1" customFormat="1" ht="22.5" x14ac:dyDescent="0.2">
      <c r="A26" s="12">
        <v>12</v>
      </c>
      <c r="B26" s="39" t="s">
        <v>215</v>
      </c>
    </row>
    <row r="27" spans="1:2" s="1" customFormat="1" ht="12.75" customHeight="1" x14ac:dyDescent="0.2">
      <c r="A27" s="11">
        <v>13</v>
      </c>
      <c r="B27" s="39" t="s">
        <v>209</v>
      </c>
    </row>
    <row r="28" spans="1:2" s="1" customFormat="1" ht="12.75" customHeight="1" x14ac:dyDescent="0.2">
      <c r="A28" s="11">
        <v>14</v>
      </c>
      <c r="B28" s="39" t="s">
        <v>194</v>
      </c>
    </row>
    <row r="29" spans="1:2" s="1" customFormat="1" x14ac:dyDescent="0.2">
      <c r="A29" s="165" t="s">
        <v>122</v>
      </c>
      <c r="B29" s="165"/>
    </row>
    <row r="30" spans="1:2" s="1" customFormat="1" x14ac:dyDescent="0.2">
      <c r="A30" s="12" t="s">
        <v>153</v>
      </c>
      <c r="B30" s="13" t="s">
        <v>154</v>
      </c>
    </row>
    <row r="31" spans="1:2" s="1" customFormat="1" x14ac:dyDescent="0.2">
      <c r="A31" s="12" t="s">
        <v>155</v>
      </c>
      <c r="B31" s="13" t="s">
        <v>156</v>
      </c>
    </row>
    <row r="32" spans="1:2" s="1" customFormat="1" x14ac:dyDescent="0.2">
      <c r="A32" s="11" t="s">
        <v>123</v>
      </c>
      <c r="B32" s="40" t="s">
        <v>124</v>
      </c>
    </row>
    <row r="33" spans="1:2" s="1" customFormat="1" x14ac:dyDescent="0.2">
      <c r="A33" s="11" t="s">
        <v>125</v>
      </c>
      <c r="B33" s="40" t="s">
        <v>126</v>
      </c>
    </row>
    <row r="34" spans="1:2" s="1" customFormat="1" x14ac:dyDescent="0.2">
      <c r="A34" s="11" t="s">
        <v>127</v>
      </c>
      <c r="B34" s="40" t="s">
        <v>128</v>
      </c>
    </row>
    <row r="35" spans="1:2" s="1" customFormat="1" x14ac:dyDescent="0.2">
      <c r="A35" s="12" t="s">
        <v>157</v>
      </c>
      <c r="B35" s="13" t="s">
        <v>158</v>
      </c>
    </row>
    <row r="36" spans="1:2" s="1" customFormat="1" x14ac:dyDescent="0.2">
      <c r="A36" s="12" t="s">
        <v>159</v>
      </c>
      <c r="B36" s="13" t="s">
        <v>160</v>
      </c>
    </row>
    <row r="37" spans="1:2" s="1" customFormat="1" x14ac:dyDescent="0.2">
      <c r="A37" s="12" t="s">
        <v>205</v>
      </c>
      <c r="B37" s="13" t="s">
        <v>206</v>
      </c>
    </row>
    <row r="38" spans="1:2" s="1" customFormat="1" x14ac:dyDescent="0.2">
      <c r="A38" s="12" t="s">
        <v>203</v>
      </c>
      <c r="B38" s="13" t="s">
        <v>204</v>
      </c>
    </row>
    <row r="39" spans="1:2" s="1" customFormat="1" x14ac:dyDescent="0.2">
      <c r="A39" s="11" t="s">
        <v>129</v>
      </c>
      <c r="B39" s="40" t="s">
        <v>130</v>
      </c>
    </row>
    <row r="40" spans="1:2" s="1" customFormat="1" x14ac:dyDescent="0.2">
      <c r="A40" s="11" t="s">
        <v>131</v>
      </c>
      <c r="B40" s="40" t="s">
        <v>132</v>
      </c>
    </row>
    <row r="41" spans="1:2" s="1" customFormat="1" x14ac:dyDescent="0.2">
      <c r="A41" s="11" t="s">
        <v>133</v>
      </c>
      <c r="B41" s="40" t="s">
        <v>134</v>
      </c>
    </row>
    <row r="42" spans="1:2" s="1" customFormat="1" x14ac:dyDescent="0.2">
      <c r="A42" s="11" t="s">
        <v>135</v>
      </c>
      <c r="B42" s="40" t="s">
        <v>136</v>
      </c>
    </row>
    <row r="43" spans="1:2" s="1" customFormat="1" x14ac:dyDescent="0.2">
      <c r="A43" s="11" t="s">
        <v>137</v>
      </c>
      <c r="B43" s="40" t="s">
        <v>138</v>
      </c>
    </row>
    <row r="44" spans="1:2" s="1" customFormat="1" x14ac:dyDescent="0.2">
      <c r="A44" s="11" t="s">
        <v>207</v>
      </c>
      <c r="B44" s="40" t="s">
        <v>208</v>
      </c>
    </row>
    <row r="45" spans="1:2" s="1" customFormat="1" x14ac:dyDescent="0.2">
      <c r="A45" s="11" t="s">
        <v>96</v>
      </c>
      <c r="B45" s="40" t="s">
        <v>164</v>
      </c>
    </row>
    <row r="46" spans="1:2" s="1" customFormat="1" ht="22.5" x14ac:dyDescent="0.2">
      <c r="A46" s="12" t="s">
        <v>139</v>
      </c>
      <c r="B46" s="37" t="s">
        <v>213</v>
      </c>
    </row>
    <row r="47" spans="1:2" s="1" customFormat="1" x14ac:dyDescent="0.2">
      <c r="A47" s="166" t="s">
        <v>236</v>
      </c>
      <c r="B47" s="166"/>
    </row>
    <row r="48" spans="1:2" s="1" customFormat="1" x14ac:dyDescent="0.2">
      <c r="A48" s="167" t="s">
        <v>237</v>
      </c>
      <c r="B48" s="167"/>
    </row>
    <row r="49" spans="1:2" s="1" customFormat="1" x14ac:dyDescent="0.2">
      <c r="A49" s="167" t="s">
        <v>238</v>
      </c>
      <c r="B49" s="167"/>
    </row>
    <row r="50" spans="1:2" s="1" customFormat="1" x14ac:dyDescent="0.2"/>
    <row r="51" spans="1:2" s="1" customFormat="1" x14ac:dyDescent="0.2"/>
    <row r="52" spans="1:2" s="1" customFormat="1" x14ac:dyDescent="0.2"/>
    <row r="53" spans="1:2" s="1" customFormat="1" x14ac:dyDescent="0.2"/>
    <row r="54" spans="1:2" s="1" customFormat="1" x14ac:dyDescent="0.2"/>
    <row r="55" spans="1:2" s="1" customFormat="1" x14ac:dyDescent="0.2"/>
    <row r="56" spans="1:2" s="1" customFormat="1" x14ac:dyDescent="0.2"/>
    <row r="57" spans="1:2" s="1" customFormat="1" x14ac:dyDescent="0.2"/>
    <row r="58" spans="1:2" s="1" customFormat="1" x14ac:dyDescent="0.2"/>
    <row r="59" spans="1:2" s="1" customFormat="1" x14ac:dyDescent="0.2"/>
    <row r="60" spans="1:2" s="1" customFormat="1" x14ac:dyDescent="0.2"/>
    <row r="61" spans="1:2" s="1" customFormat="1" x14ac:dyDescent="0.2"/>
    <row r="62" spans="1:2" s="1" customFormat="1" x14ac:dyDescent="0.2"/>
    <row r="63" spans="1:2" s="1" customFormat="1" x14ac:dyDescent="0.2"/>
    <row r="64" spans="1:2"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pans="1:2" s="1" customFormat="1" x14ac:dyDescent="0.2"/>
    <row r="82" spans="1:2" s="1" customFormat="1" x14ac:dyDescent="0.2"/>
    <row r="83" spans="1:2" s="1" customFormat="1" x14ac:dyDescent="0.2"/>
    <row r="84" spans="1:2" x14ac:dyDescent="0.2">
      <c r="A84" s="1"/>
      <c r="B84" s="1"/>
    </row>
    <row r="85" spans="1:2" x14ac:dyDescent="0.2">
      <c r="A85" s="1"/>
      <c r="B85" s="1"/>
    </row>
    <row r="86" spans="1:2" x14ac:dyDescent="0.2">
      <c r="A86" s="1"/>
      <c r="B86" s="1"/>
    </row>
  </sheetData>
  <sheetProtection algorithmName="SHA-512" hashValue="PvAo5t7bJcU+eoJzRdvZhkOC4Ay/9vRXcgomyKyixL+v1kHgB+pESyi84+R8ad7ajTgeib2ShIJ3f7956SHsTQ==" saltValue="sotSNqiqZbllRkjcgqX8Fw==" spinCount="100000" sheet="1" objects="1" scenarios="1" selectLockedCells="1" selectUnlockedCells="1"/>
  <mergeCells count="18">
    <mergeCell ref="A11:B11"/>
    <mergeCell ref="A12:B12"/>
    <mergeCell ref="A13:B13"/>
    <mergeCell ref="A6:B6"/>
    <mergeCell ref="A7:B7"/>
    <mergeCell ref="A8:B8"/>
    <mergeCell ref="A9:B9"/>
    <mergeCell ref="A10:B10"/>
    <mergeCell ref="A1:B1"/>
    <mergeCell ref="A2:B2"/>
    <mergeCell ref="A3:B3"/>
    <mergeCell ref="A4:B4"/>
    <mergeCell ref="A5:B5"/>
    <mergeCell ref="A14:B14"/>
    <mergeCell ref="A29:B29"/>
    <mergeCell ref="A47:B47"/>
    <mergeCell ref="A48:B48"/>
    <mergeCell ref="A49:B49"/>
  </mergeCells>
  <pageMargins left="0.25" right="0.25" top="0.25" bottom="0.25" header="0.3" footer="0.3"/>
  <pageSetup scale="85" orientation="portrait"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view="pageLayout" zoomScaleNormal="100" workbookViewId="0">
      <selection activeCell="D24" sqref="D24"/>
    </sheetView>
  </sheetViews>
  <sheetFormatPr defaultRowHeight="12.75" x14ac:dyDescent="0.2"/>
  <cols>
    <col min="1" max="1" width="7.7109375" customWidth="1"/>
    <col min="2" max="3" width="8.85546875" customWidth="1"/>
    <col min="4" max="4" width="6.7109375" customWidth="1"/>
    <col min="5" max="5" width="11.5703125" customWidth="1"/>
    <col min="6" max="6" width="7.28515625" customWidth="1"/>
    <col min="7" max="7" width="9.85546875" customWidth="1"/>
    <col min="8" max="8" width="12" customWidth="1"/>
    <col min="9" max="9" width="9.140625" customWidth="1"/>
    <col min="10" max="10" width="10.5703125" style="22" customWidth="1"/>
    <col min="11" max="11" width="10.28515625" customWidth="1"/>
  </cols>
  <sheetData>
    <row r="1" spans="1:12" ht="16.5" thickBot="1" x14ac:dyDescent="0.3">
      <c r="E1" s="171" t="s">
        <v>89</v>
      </c>
      <c r="F1" s="172"/>
      <c r="G1" s="172"/>
      <c r="H1" s="172"/>
      <c r="I1" s="172"/>
      <c r="J1" s="173"/>
    </row>
    <row r="2" spans="1:12" ht="13.5" customHeight="1" x14ac:dyDescent="0.2">
      <c r="E2" s="203" t="s">
        <v>90</v>
      </c>
      <c r="F2" s="203" t="s">
        <v>91</v>
      </c>
      <c r="G2" s="203" t="s">
        <v>92</v>
      </c>
      <c r="H2" s="205" t="s">
        <v>175</v>
      </c>
      <c r="I2" s="174" t="s">
        <v>176</v>
      </c>
      <c r="J2" s="174" t="s">
        <v>177</v>
      </c>
      <c r="L2" s="2"/>
    </row>
    <row r="3" spans="1:12" ht="13.5" thickBot="1" x14ac:dyDescent="0.25">
      <c r="E3" s="204"/>
      <c r="F3" s="204"/>
      <c r="G3" s="204"/>
      <c r="H3" s="206"/>
      <c r="I3" s="175"/>
      <c r="J3" s="175"/>
      <c r="L3" s="2"/>
    </row>
    <row r="4" spans="1:12" ht="14.25" customHeight="1" thickBot="1" x14ac:dyDescent="0.25">
      <c r="E4" s="23" t="s">
        <v>8</v>
      </c>
      <c r="F4" s="24" t="s">
        <v>9</v>
      </c>
      <c r="G4" s="24" t="s">
        <v>10</v>
      </c>
      <c r="H4" s="18" t="s">
        <v>96</v>
      </c>
      <c r="I4" s="18">
        <v>20</v>
      </c>
      <c r="J4" s="21">
        <f>I4*10</f>
        <v>200</v>
      </c>
      <c r="L4" s="2"/>
    </row>
    <row r="5" spans="1:12" ht="15.75" thickBot="1" x14ac:dyDescent="0.3">
      <c r="A5" s="194" t="s">
        <v>103</v>
      </c>
      <c r="B5" s="195"/>
      <c r="C5" s="196"/>
      <c r="E5" s="25" t="s">
        <v>11</v>
      </c>
      <c r="F5" s="26" t="s">
        <v>12</v>
      </c>
      <c r="G5" s="26" t="s">
        <v>13</v>
      </c>
      <c r="H5" s="17" t="s">
        <v>125</v>
      </c>
      <c r="I5" s="17">
        <v>6.0000000000000001E-3</v>
      </c>
      <c r="J5" s="27">
        <f>I5*10</f>
        <v>0.06</v>
      </c>
    </row>
    <row r="6" spans="1:12" ht="14.25" x14ac:dyDescent="0.2">
      <c r="A6" s="14" t="s">
        <v>125</v>
      </c>
      <c r="B6" s="197" t="s">
        <v>182</v>
      </c>
      <c r="C6" s="198"/>
      <c r="E6" s="25" t="s">
        <v>14</v>
      </c>
      <c r="F6" s="26" t="s">
        <v>15</v>
      </c>
      <c r="G6" s="26" t="s">
        <v>16</v>
      </c>
      <c r="H6" s="17" t="s">
        <v>125</v>
      </c>
      <c r="I6" s="17">
        <v>0.01</v>
      </c>
      <c r="J6" s="28">
        <f t="shared" ref="J6:J39" si="0">I6*10</f>
        <v>0.1</v>
      </c>
    </row>
    <row r="7" spans="1:12" ht="14.25" x14ac:dyDescent="0.2">
      <c r="A7" s="15" t="s">
        <v>96</v>
      </c>
      <c r="B7" s="199" t="s">
        <v>95</v>
      </c>
      <c r="C7" s="200"/>
      <c r="E7" s="25" t="s">
        <v>17</v>
      </c>
      <c r="F7" s="26" t="s">
        <v>18</v>
      </c>
      <c r="G7" s="26" t="s">
        <v>19</v>
      </c>
      <c r="H7" s="17" t="s">
        <v>125</v>
      </c>
      <c r="I7" s="17">
        <v>2</v>
      </c>
      <c r="J7" s="29">
        <f t="shared" si="0"/>
        <v>20</v>
      </c>
    </row>
    <row r="8" spans="1:12" ht="14.25" x14ac:dyDescent="0.2">
      <c r="A8" s="15" t="s">
        <v>101</v>
      </c>
      <c r="B8" s="199" t="s">
        <v>102</v>
      </c>
      <c r="C8" s="200"/>
      <c r="E8" s="25" t="s">
        <v>20</v>
      </c>
      <c r="F8" s="26" t="s">
        <v>21</v>
      </c>
      <c r="G8" s="26" t="s">
        <v>22</v>
      </c>
      <c r="H8" s="17" t="s">
        <v>125</v>
      </c>
      <c r="I8" s="17">
        <v>4.0000000000000001E-3</v>
      </c>
      <c r="J8" s="27">
        <f t="shared" si="0"/>
        <v>0.04</v>
      </c>
    </row>
    <row r="9" spans="1:12" ht="14.25" customHeight="1" x14ac:dyDescent="0.2">
      <c r="A9" s="15" t="s">
        <v>97</v>
      </c>
      <c r="B9" s="199" t="s">
        <v>99</v>
      </c>
      <c r="C9" s="200"/>
      <c r="E9" s="25" t="s">
        <v>23</v>
      </c>
      <c r="F9" s="26" t="s">
        <v>24</v>
      </c>
      <c r="G9" s="26" t="s">
        <v>168</v>
      </c>
      <c r="H9" s="17" t="s">
        <v>96</v>
      </c>
      <c r="I9" s="17">
        <v>4</v>
      </c>
      <c r="J9" s="29">
        <f t="shared" si="0"/>
        <v>40</v>
      </c>
    </row>
    <row r="10" spans="1:12" ht="15" thickBot="1" x14ac:dyDescent="0.25">
      <c r="A10" s="16" t="s">
        <v>98</v>
      </c>
      <c r="B10" s="201" t="s">
        <v>100</v>
      </c>
      <c r="C10" s="202"/>
      <c r="E10" s="25" t="s">
        <v>0</v>
      </c>
      <c r="F10" s="26" t="s">
        <v>25</v>
      </c>
      <c r="G10" s="26" t="s">
        <v>26</v>
      </c>
      <c r="H10" s="17" t="s">
        <v>125</v>
      </c>
      <c r="I10" s="17">
        <v>5.0000000000000001E-3</v>
      </c>
      <c r="J10" s="27">
        <f t="shared" si="0"/>
        <v>0.05</v>
      </c>
    </row>
    <row r="11" spans="1:12" x14ac:dyDescent="0.2">
      <c r="A11" s="176" t="s">
        <v>199</v>
      </c>
      <c r="B11" s="177"/>
      <c r="C11" s="178"/>
      <c r="E11" s="25" t="s">
        <v>27</v>
      </c>
      <c r="F11" s="26" t="s">
        <v>28</v>
      </c>
      <c r="G11" s="26" t="s">
        <v>29</v>
      </c>
      <c r="H11" s="17" t="s">
        <v>101</v>
      </c>
      <c r="I11" s="17"/>
      <c r="J11" s="27"/>
    </row>
    <row r="12" spans="1:12" x14ac:dyDescent="0.2">
      <c r="A12" s="179"/>
      <c r="B12" s="180"/>
      <c r="C12" s="181"/>
      <c r="E12" s="25" t="s">
        <v>30</v>
      </c>
      <c r="F12" s="26" t="s">
        <v>93</v>
      </c>
      <c r="G12" s="26" t="s">
        <v>166</v>
      </c>
      <c r="H12" s="17" t="s">
        <v>96</v>
      </c>
      <c r="I12" s="17">
        <v>16</v>
      </c>
      <c r="J12" s="29">
        <f t="shared" si="0"/>
        <v>160</v>
      </c>
    </row>
    <row r="13" spans="1:12" x14ac:dyDescent="0.2">
      <c r="A13" s="179"/>
      <c r="B13" s="180"/>
      <c r="C13" s="181"/>
      <c r="E13" s="25" t="s">
        <v>30</v>
      </c>
      <c r="F13" s="26" t="s">
        <v>94</v>
      </c>
      <c r="G13" s="26" t="s">
        <v>167</v>
      </c>
      <c r="H13" s="17" t="s">
        <v>96</v>
      </c>
      <c r="I13" s="17">
        <v>3.4999999999999997E-5</v>
      </c>
      <c r="J13" s="30">
        <f t="shared" si="0"/>
        <v>3.4999999999999994E-4</v>
      </c>
    </row>
    <row r="14" spans="1:12" x14ac:dyDescent="0.2">
      <c r="A14" s="179"/>
      <c r="B14" s="180"/>
      <c r="C14" s="181"/>
      <c r="E14" s="25" t="s">
        <v>31</v>
      </c>
      <c r="F14" s="26" t="s">
        <v>32</v>
      </c>
      <c r="G14" s="26" t="s">
        <v>169</v>
      </c>
      <c r="H14" s="17" t="s">
        <v>96</v>
      </c>
      <c r="I14" s="17">
        <v>4.5999999999999999E-3</v>
      </c>
      <c r="J14" s="31">
        <f t="shared" si="0"/>
        <v>4.5999999999999999E-2</v>
      </c>
    </row>
    <row r="15" spans="1:12" ht="13.5" thickBot="1" x14ac:dyDescent="0.25">
      <c r="A15" s="182"/>
      <c r="B15" s="183"/>
      <c r="C15" s="184"/>
      <c r="E15" s="25" t="s">
        <v>33</v>
      </c>
      <c r="F15" s="26" t="s">
        <v>34</v>
      </c>
      <c r="G15" s="26" t="s">
        <v>35</v>
      </c>
      <c r="H15" s="17" t="s">
        <v>125</v>
      </c>
      <c r="I15" s="17">
        <v>1.3</v>
      </c>
      <c r="J15" s="29">
        <f t="shared" si="0"/>
        <v>13</v>
      </c>
    </row>
    <row r="16" spans="1:12" x14ac:dyDescent="0.2">
      <c r="A16" s="185" t="s">
        <v>223</v>
      </c>
      <c r="B16" s="186"/>
      <c r="C16" s="187"/>
      <c r="E16" s="25" t="s">
        <v>228</v>
      </c>
      <c r="F16" s="26" t="s">
        <v>224</v>
      </c>
      <c r="G16" s="26" t="s">
        <v>227</v>
      </c>
      <c r="H16" s="17" t="s">
        <v>125</v>
      </c>
      <c r="I16" s="17">
        <v>0.2</v>
      </c>
      <c r="J16" s="29">
        <f t="shared" si="0"/>
        <v>2</v>
      </c>
    </row>
    <row r="17" spans="1:14" x14ac:dyDescent="0.2">
      <c r="A17" s="188"/>
      <c r="B17" s="189"/>
      <c r="C17" s="190"/>
      <c r="E17" s="25" t="s">
        <v>225</v>
      </c>
      <c r="F17" s="26" t="s">
        <v>98</v>
      </c>
      <c r="G17" s="26" t="s">
        <v>226</v>
      </c>
      <c r="H17" s="17" t="s">
        <v>125</v>
      </c>
      <c r="I17" s="17">
        <v>4</v>
      </c>
      <c r="J17" s="29">
        <f t="shared" si="0"/>
        <v>40</v>
      </c>
    </row>
    <row r="18" spans="1:14" ht="13.5" thickBot="1" x14ac:dyDescent="0.25">
      <c r="A18" s="191"/>
      <c r="B18" s="192"/>
      <c r="C18" s="193"/>
      <c r="E18" s="25" t="s">
        <v>36</v>
      </c>
      <c r="F18" s="26" t="s">
        <v>37</v>
      </c>
      <c r="G18" s="26" t="s">
        <v>170</v>
      </c>
      <c r="H18" s="17" t="s">
        <v>96</v>
      </c>
      <c r="I18" s="17">
        <v>14</v>
      </c>
      <c r="J18" s="29">
        <f t="shared" si="0"/>
        <v>140</v>
      </c>
    </row>
    <row r="19" spans="1:14" x14ac:dyDescent="0.2">
      <c r="E19" s="25" t="s">
        <v>38</v>
      </c>
      <c r="F19" s="26" t="s">
        <v>39</v>
      </c>
      <c r="G19" s="26" t="s">
        <v>171</v>
      </c>
      <c r="H19" s="17" t="s">
        <v>125</v>
      </c>
      <c r="I19" s="17">
        <v>1.4999999999999999E-2</v>
      </c>
      <c r="J19" s="27">
        <f t="shared" si="0"/>
        <v>0.15</v>
      </c>
    </row>
    <row r="20" spans="1:14" ht="14.25" customHeight="1" x14ac:dyDescent="0.2">
      <c r="E20" s="25" t="s">
        <v>40</v>
      </c>
      <c r="F20" s="26" t="s">
        <v>41</v>
      </c>
      <c r="G20" s="26" t="s">
        <v>42</v>
      </c>
      <c r="H20" s="17" t="s">
        <v>96</v>
      </c>
      <c r="I20" s="17">
        <v>0.04</v>
      </c>
      <c r="J20" s="28">
        <f t="shared" si="0"/>
        <v>0.4</v>
      </c>
    </row>
    <row r="21" spans="1:14" x14ac:dyDescent="0.2">
      <c r="E21" s="25" t="s">
        <v>43</v>
      </c>
      <c r="F21" s="26" t="s">
        <v>44</v>
      </c>
      <c r="G21" s="26" t="s">
        <v>45</v>
      </c>
      <c r="H21" s="17" t="s">
        <v>98</v>
      </c>
      <c r="I21" s="17"/>
      <c r="J21" s="30"/>
    </row>
    <row r="22" spans="1:14" x14ac:dyDescent="0.2">
      <c r="E22" s="25" t="s">
        <v>46</v>
      </c>
      <c r="F22" s="26" t="s">
        <v>47</v>
      </c>
      <c r="G22" s="26" t="s">
        <v>48</v>
      </c>
      <c r="H22" s="17" t="s">
        <v>96</v>
      </c>
      <c r="I22" s="17">
        <v>0.43</v>
      </c>
      <c r="J22" s="28">
        <f t="shared" si="0"/>
        <v>4.3</v>
      </c>
      <c r="N22" s="4"/>
    </row>
    <row r="23" spans="1:14" x14ac:dyDescent="0.2">
      <c r="E23" s="25" t="s">
        <v>49</v>
      </c>
      <c r="F23" s="26" t="s">
        <v>50</v>
      </c>
      <c r="G23" s="26" t="s">
        <v>51</v>
      </c>
      <c r="H23" s="17" t="s">
        <v>125</v>
      </c>
      <c r="I23" s="17">
        <v>2E-3</v>
      </c>
      <c r="J23" s="27">
        <f t="shared" si="0"/>
        <v>0.02</v>
      </c>
    </row>
    <row r="24" spans="1:14" x14ac:dyDescent="0.2">
      <c r="E24" s="25" t="s">
        <v>52</v>
      </c>
      <c r="F24" s="26" t="s">
        <v>53</v>
      </c>
      <c r="G24" s="26" t="s">
        <v>54</v>
      </c>
      <c r="H24" s="17" t="s">
        <v>96</v>
      </c>
      <c r="I24" s="17">
        <v>0.1</v>
      </c>
      <c r="J24" s="29">
        <f t="shared" si="0"/>
        <v>1</v>
      </c>
    </row>
    <row r="25" spans="1:14" ht="14.25" customHeight="1" x14ac:dyDescent="0.2">
      <c r="B25" s="3"/>
      <c r="E25" s="25" t="s">
        <v>55</v>
      </c>
      <c r="F25" s="26" t="s">
        <v>56</v>
      </c>
      <c r="G25" s="26" t="s">
        <v>147</v>
      </c>
      <c r="H25" s="17" t="s">
        <v>96</v>
      </c>
      <c r="I25" s="17">
        <v>0.39</v>
      </c>
      <c r="J25" s="28">
        <f>I25*10</f>
        <v>3.9000000000000004</v>
      </c>
    </row>
    <row r="26" spans="1:14" x14ac:dyDescent="0.2">
      <c r="E26" s="25" t="s">
        <v>229</v>
      </c>
      <c r="F26" s="26" t="s">
        <v>233</v>
      </c>
      <c r="G26" s="26" t="s">
        <v>231</v>
      </c>
      <c r="H26" s="17" t="s">
        <v>125</v>
      </c>
      <c r="I26" s="17">
        <v>10</v>
      </c>
      <c r="J26" s="28">
        <f t="shared" si="0"/>
        <v>100</v>
      </c>
    </row>
    <row r="27" spans="1:14" ht="14.25" x14ac:dyDescent="0.2">
      <c r="B27" s="3"/>
      <c r="E27" s="25" t="s">
        <v>230</v>
      </c>
      <c r="F27" s="26" t="s">
        <v>234</v>
      </c>
      <c r="G27" s="26" t="s">
        <v>232</v>
      </c>
      <c r="H27" s="17" t="s">
        <v>125</v>
      </c>
      <c r="I27" s="17">
        <v>1</v>
      </c>
      <c r="J27" s="28">
        <f t="shared" si="0"/>
        <v>10</v>
      </c>
    </row>
    <row r="28" spans="1:14" x14ac:dyDescent="0.2">
      <c r="E28" s="25" t="s">
        <v>57</v>
      </c>
      <c r="F28" s="26" t="s">
        <v>58</v>
      </c>
      <c r="G28" s="26" t="s">
        <v>59</v>
      </c>
      <c r="H28" s="17" t="s">
        <v>96</v>
      </c>
      <c r="I28" s="17">
        <v>4.0000000000000002E-4</v>
      </c>
      <c r="J28" s="31">
        <f t="shared" si="0"/>
        <v>4.0000000000000001E-3</v>
      </c>
    </row>
    <row r="29" spans="1:14" x14ac:dyDescent="0.2">
      <c r="E29" s="25" t="s">
        <v>60</v>
      </c>
      <c r="F29" s="26" t="s">
        <v>61</v>
      </c>
      <c r="G29" s="32" t="s">
        <v>88</v>
      </c>
      <c r="H29" s="33" t="s">
        <v>101</v>
      </c>
      <c r="I29" s="17"/>
      <c r="J29" s="30"/>
    </row>
    <row r="30" spans="1:14" x14ac:dyDescent="0.2">
      <c r="E30" s="25" t="s">
        <v>62</v>
      </c>
      <c r="F30" s="26" t="s">
        <v>63</v>
      </c>
      <c r="G30" s="26" t="s">
        <v>64</v>
      </c>
      <c r="H30" s="17" t="s">
        <v>125</v>
      </c>
      <c r="I30" s="17">
        <v>0.05</v>
      </c>
      <c r="J30" s="28">
        <f t="shared" si="0"/>
        <v>0.5</v>
      </c>
    </row>
    <row r="31" spans="1:14" x14ac:dyDescent="0.2">
      <c r="E31" s="25" t="s">
        <v>65</v>
      </c>
      <c r="F31" s="26" t="s">
        <v>210</v>
      </c>
      <c r="G31" s="26" t="s">
        <v>87</v>
      </c>
      <c r="H31" s="17" t="s">
        <v>200</v>
      </c>
      <c r="I31" s="17"/>
      <c r="J31" s="30"/>
    </row>
    <row r="32" spans="1:14" x14ac:dyDescent="0.2">
      <c r="E32" s="25" t="s">
        <v>66</v>
      </c>
      <c r="F32" s="26" t="s">
        <v>67</v>
      </c>
      <c r="G32" s="26" t="s">
        <v>172</v>
      </c>
      <c r="H32" s="17" t="s">
        <v>96</v>
      </c>
      <c r="I32" s="17">
        <v>9.4E-2</v>
      </c>
      <c r="J32" s="27">
        <f t="shared" si="0"/>
        <v>0.94</v>
      </c>
    </row>
    <row r="33" spans="5:10" x14ac:dyDescent="0.2">
      <c r="E33" s="25" t="s">
        <v>68</v>
      </c>
      <c r="F33" s="26" t="s">
        <v>69</v>
      </c>
      <c r="G33" s="26" t="s">
        <v>70</v>
      </c>
      <c r="H33" s="17" t="s">
        <v>101</v>
      </c>
      <c r="I33" s="17"/>
      <c r="J33" s="30"/>
    </row>
    <row r="34" spans="5:10" x14ac:dyDescent="0.2">
      <c r="E34" s="25" t="s">
        <v>71</v>
      </c>
      <c r="F34" s="26" t="s">
        <v>72</v>
      </c>
      <c r="G34" s="26" t="s">
        <v>73</v>
      </c>
      <c r="H34" s="17" t="s">
        <v>96</v>
      </c>
      <c r="I34" s="17">
        <v>12</v>
      </c>
      <c r="J34" s="29">
        <f t="shared" si="0"/>
        <v>120</v>
      </c>
    </row>
    <row r="35" spans="5:10" x14ac:dyDescent="0.2">
      <c r="E35" s="25" t="s">
        <v>74</v>
      </c>
      <c r="F35" s="26" t="s">
        <v>75</v>
      </c>
      <c r="G35" s="26" t="s">
        <v>76</v>
      </c>
      <c r="H35" s="17" t="s">
        <v>125</v>
      </c>
      <c r="I35" s="17">
        <v>2E-3</v>
      </c>
      <c r="J35" s="27">
        <f t="shared" si="0"/>
        <v>0.02</v>
      </c>
    </row>
    <row r="36" spans="5:10" x14ac:dyDescent="0.2">
      <c r="E36" s="25" t="s">
        <v>77</v>
      </c>
      <c r="F36" s="26" t="s">
        <v>78</v>
      </c>
      <c r="G36" s="26" t="s">
        <v>173</v>
      </c>
      <c r="H36" s="17" t="s">
        <v>96</v>
      </c>
      <c r="I36" s="17">
        <v>12</v>
      </c>
      <c r="J36" s="29">
        <f t="shared" si="0"/>
        <v>120</v>
      </c>
    </row>
    <row r="37" spans="5:10" x14ac:dyDescent="0.2">
      <c r="E37" s="25" t="s">
        <v>79</v>
      </c>
      <c r="F37" s="26" t="s">
        <v>80</v>
      </c>
      <c r="G37" s="26" t="s">
        <v>81</v>
      </c>
      <c r="H37" s="17" t="s">
        <v>200</v>
      </c>
      <c r="I37" s="17"/>
      <c r="J37" s="30"/>
    </row>
    <row r="38" spans="5:10" x14ac:dyDescent="0.2">
      <c r="E38" s="25" t="s">
        <v>82</v>
      </c>
      <c r="F38" s="26" t="s">
        <v>83</v>
      </c>
      <c r="G38" s="26" t="s">
        <v>84</v>
      </c>
      <c r="H38" s="17" t="s">
        <v>96</v>
      </c>
      <c r="I38" s="17">
        <v>8.5999999999999993E-2</v>
      </c>
      <c r="J38" s="27">
        <f t="shared" si="0"/>
        <v>0.85999999999999988</v>
      </c>
    </row>
    <row r="39" spans="5:10" ht="13.5" thickBot="1" x14ac:dyDescent="0.25">
      <c r="E39" s="34" t="s">
        <v>85</v>
      </c>
      <c r="F39" s="35" t="s">
        <v>86</v>
      </c>
      <c r="G39" s="35" t="s">
        <v>174</v>
      </c>
      <c r="H39" s="19" t="s">
        <v>96</v>
      </c>
      <c r="I39" s="19">
        <v>6</v>
      </c>
      <c r="J39" s="36">
        <f t="shared" si="0"/>
        <v>60</v>
      </c>
    </row>
  </sheetData>
  <sheetProtection algorithmName="SHA-512" hashValue="ZwBMe3GDTgoW9M3Ib1Kx8YVFDgRjMxd3vrhso78OwvxQQDB4VLBwttYODG99hb3HmOeqpO3EoISyQcqdpMJJ9Q==" saltValue="5/UT4w5zZvz5V2e1DF++QQ==" spinCount="100000" sheet="1" objects="1" scenarios="1" selectLockedCells="1" selectUnlockedCells="1"/>
  <mergeCells count="15">
    <mergeCell ref="E1:J1"/>
    <mergeCell ref="J2:J3"/>
    <mergeCell ref="A11:C15"/>
    <mergeCell ref="A16:C18"/>
    <mergeCell ref="A5:C5"/>
    <mergeCell ref="B6:C6"/>
    <mergeCell ref="B7:C7"/>
    <mergeCell ref="B8:C8"/>
    <mergeCell ref="B9:C9"/>
    <mergeCell ref="B10:C10"/>
    <mergeCell ref="E2:E3"/>
    <mergeCell ref="F2:F3"/>
    <mergeCell ref="G2:G3"/>
    <mergeCell ref="H2:H3"/>
    <mergeCell ref="I2:I3"/>
  </mergeCells>
  <phoneticPr fontId="0" type="noConversion"/>
  <pageMargins left="0.25" right="0.25" top="0.25" bottom="0.25" header="0.3" footer="0.3"/>
  <pageSetup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Instructions</vt:lpstr>
      <vt:lpstr>Pick List</vt:lpstr>
      <vt:lpstr>Form!Print_Titles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2021-09-28T20:42:28Z</dcterms:created>
  <dcterms:modified xsi:type="dcterms:W3CDTF">2021-10-18T19:24:13Z</dcterms:modified>
</cp:coreProperties>
</file>