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8"/>
  </bookViews>
  <sheets>
    <sheet name="Define" sheetId="1" r:id="rId1"/>
    <sheet name="TSP" sheetId="2" r:id="rId2"/>
    <sheet name="Pb" sheetId="3" r:id="rId3"/>
    <sheet name="CO" sheetId="4" r:id="rId4"/>
    <sheet name="SO2" sheetId="5" r:id="rId5"/>
    <sheet name="NO2" sheetId="6" r:id="rId6"/>
    <sheet name="O3 8hr" sheetId="7" r:id="rId7"/>
    <sheet name="PM10" sheetId="8" r:id="rId8"/>
    <sheet name="PM2.5" sheetId="9" r:id="rId9"/>
    <sheet name="Rain" sheetId="10" r:id="rId10"/>
  </sheets>
  <definedNames/>
  <calcPr fullCalcOnLoad="1"/>
</workbook>
</file>

<file path=xl/sharedStrings.xml><?xml version="1.0" encoding="utf-8"?>
<sst xmlns="http://schemas.openxmlformats.org/spreadsheetml/2006/main" count="809" uniqueCount="282">
  <si>
    <t>1ST</t>
  </si>
  <si>
    <t>2ND</t>
  </si>
  <si>
    <t>MEAN</t>
  </si>
  <si>
    <t>JENKINS AV. FIRE STATION</t>
  </si>
  <si>
    <t>CAPE ROMAIN WILDLIFE REFUGE</t>
  </si>
  <si>
    <t>WINYAH</t>
  </si>
  <si>
    <t>SITE NAME</t>
  </si>
  <si>
    <t>IRMO</t>
  </si>
  <si>
    <t>JACKSON MIDDLE SCHOOL</t>
  </si>
  <si>
    <t>DUE WEST</t>
  </si>
  <si>
    <t>ASHTON</t>
  </si>
  <si>
    <t>TRENTON</t>
  </si>
  <si>
    <t>MAX 1-HR</t>
  </si>
  <si>
    <t>MAX 8-HR</t>
  </si>
  <si>
    <t>Carbon Monoxide (CO)  -  PPM</t>
  </si>
  <si>
    <t>MAX 1HR</t>
  </si>
  <si>
    <t xml:space="preserve">MEAN </t>
  </si>
  <si>
    <t>MAX 3HR</t>
  </si>
  <si>
    <t>MAX 24HR</t>
  </si>
  <si>
    <t>NORTH SPARTANBURG FIRE STATION</t>
  </si>
  <si>
    <t>Ozone (O3) - PPM</t>
  </si>
  <si>
    <t>ANNUAL</t>
  </si>
  <si>
    <t xml:space="preserve">  1ST  </t>
  </si>
  <si>
    <t xml:space="preserve">  2ND  </t>
  </si>
  <si>
    <t xml:space="preserve">  3RD  </t>
  </si>
  <si>
    <t xml:space="preserve">  4TH  </t>
  </si>
  <si>
    <t>PARKLANE</t>
  </si>
  <si>
    <t>Complete</t>
  </si>
  <si>
    <t>CONGAREE BLUFF</t>
  </si>
  <si>
    <t>CHESTERFIELD</t>
  </si>
  <si>
    <t>INDUSTRIAL</t>
  </si>
  <si>
    <t>SLAMS</t>
  </si>
  <si>
    <t>01</t>
  </si>
  <si>
    <t>AREA</t>
  </si>
  <si>
    <t>MOBILE</t>
  </si>
  <si>
    <t>MAXIMUM 8HR</t>
  </si>
  <si>
    <t>Method Code</t>
  </si>
  <si>
    <t>Sample Collection Method</t>
  </si>
  <si>
    <t>Sample Analysis</t>
  </si>
  <si>
    <t>Recording Mode</t>
  </si>
  <si>
    <t>054</t>
  </si>
  <si>
    <t>INSTRUMENTAL</t>
  </si>
  <si>
    <t>NONDISPERSIVE INFRARED</t>
  </si>
  <si>
    <t>CONTINUOUS</t>
  </si>
  <si>
    <t>CONGAREE SWAMP NATIONAL MONUMENT*</t>
  </si>
  <si>
    <t>CAPE ROMAIN WILDLIFE REFUGE**</t>
  </si>
  <si>
    <t>CONGAREE BLUFF*</t>
  </si>
  <si>
    <t>DELTA**</t>
  </si>
  <si>
    <t>Monitor</t>
  </si>
  <si>
    <t>Type</t>
  </si>
  <si>
    <t>Measurement</t>
  </si>
  <si>
    <t>Scale</t>
  </si>
  <si>
    <t>Dominant</t>
  </si>
  <si>
    <t>Source</t>
  </si>
  <si>
    <t>Project</t>
  </si>
  <si>
    <t>Code</t>
  </si>
  <si>
    <t xml:space="preserve">Monitor </t>
  </si>
  <si>
    <t xml:space="preserve">Objective </t>
  </si>
  <si>
    <t>075</t>
  </si>
  <si>
    <t>GLASS ELECTRODE</t>
  </si>
  <si>
    <t>INTERMITTENT</t>
  </si>
  <si>
    <t>PULSED FLUORESCENT</t>
  </si>
  <si>
    <t>060</t>
  </si>
  <si>
    <t>074</t>
  </si>
  <si>
    <t>CHEMILUMINESCENCE</t>
  </si>
  <si>
    <t>047</t>
  </si>
  <si>
    <t>ULTRA VIOLET</t>
  </si>
  <si>
    <t>MIDDLE SCALE</t>
  </si>
  <si>
    <t>NEIGHBORHOOD</t>
  </si>
  <si>
    <t>02</t>
  </si>
  <si>
    <t>REGIONAL SCALE</t>
  </si>
  <si>
    <t>POINT</t>
  </si>
  <si>
    <t>URBAN SCALE</t>
  </si>
  <si>
    <t>03</t>
  </si>
  <si>
    <t>05</t>
  </si>
  <si>
    <t>MICROSCALE</t>
  </si>
  <si>
    <t>CO</t>
  </si>
  <si>
    <t>SO2</t>
  </si>
  <si>
    <t>NO2</t>
  </si>
  <si>
    <t>PM10</t>
  </si>
  <si>
    <t>TSP</t>
  </si>
  <si>
    <t>SITE ID:</t>
  </si>
  <si>
    <t xml:space="preserve">45-ccc-ssss </t>
  </si>
  <si>
    <t>MONITOR TYPE:</t>
  </si>
  <si>
    <t>State and Local Air Monitoring Site</t>
  </si>
  <si>
    <t>Air monitoring site for monitoring an industry</t>
  </si>
  <si>
    <t>MEASUREMENT SCALE:</t>
  </si>
  <si>
    <t>Several meters to 100 meters</t>
  </si>
  <si>
    <t>100 meters to 0.5 Kilometers</t>
  </si>
  <si>
    <t>0.5 Kilometers to 4.0 Kilometers</t>
  </si>
  <si>
    <t>UNBAN SCALE</t>
  </si>
  <si>
    <t>4.0 Kilometers to 50 Kilometers</t>
  </si>
  <si>
    <t>50 Kilometers to 100's of Kilometers</t>
  </si>
  <si>
    <t>REGIONAL TRANSPORT</t>
  </si>
  <si>
    <t>GENERAL/BACKGROUND</t>
  </si>
  <si>
    <t>POPULATION EXPOSURE</t>
  </si>
  <si>
    <t>SOURCE ORIENTED</t>
  </si>
  <si>
    <t>[Parameter Code = 42101]</t>
  </si>
  <si>
    <t>[Parameter Code = 42602]</t>
  </si>
  <si>
    <t>[Parameter Code = 42401]</t>
  </si>
  <si>
    <t>Definitions</t>
  </si>
  <si>
    <t>OZONE</t>
  </si>
  <si>
    <t>PM2.5</t>
  </si>
  <si>
    <t>PPM</t>
  </si>
  <si>
    <t>Parameter</t>
  </si>
  <si>
    <t>Averaging period</t>
  </si>
  <si>
    <t>Units</t>
  </si>
  <si>
    <t>24hr (Daily)</t>
  </si>
  <si>
    <t>1hr &amp; 8hr running</t>
  </si>
  <si>
    <t>Units Defined</t>
  </si>
  <si>
    <t>Micrograms per cubic meter</t>
  </si>
  <si>
    <t>Parts per million</t>
  </si>
  <si>
    <t>Number of monitors active during the year:</t>
  </si>
  <si>
    <t>LONG CREEK</t>
  </si>
  <si>
    <t>HG (Vapor)</t>
  </si>
  <si>
    <t>1hr</t>
  </si>
  <si>
    <t>Nanograms per cubic meter</t>
  </si>
  <si>
    <t>ALL ARE CONTINUOUS MONITORS</t>
  </si>
  <si>
    <t>[Parameter Code = 65302]</t>
  </si>
  <si>
    <t>ACID PRECIPITATION</t>
  </si>
  <si>
    <t>Annual</t>
  </si>
  <si>
    <t>For maximum value used on summary page:</t>
  </si>
  <si>
    <t>NON-REGULATORY</t>
  </si>
  <si>
    <t>SPECIAL PURPOSE</t>
  </si>
  <si>
    <t>pH</t>
  </si>
  <si>
    <t>Acid Precipitation (Rain) - pH</t>
  </si>
  <si>
    <t>760</t>
  </si>
  <si>
    <t>FDMS-Gravimetric</t>
  </si>
  <si>
    <t>CAPE ROMAIN WILDLIFE REFUGE*</t>
  </si>
  <si>
    <t>*593</t>
  </si>
  <si>
    <t>Gas Filter Correlation Teledyne API 300 EU</t>
  </si>
  <si>
    <t xml:space="preserve">SPM </t>
  </si>
  <si>
    <t>Special Purpose Monitor- not required to meet regulatory minimums but included in the monitoring plan</t>
  </si>
  <si>
    <t>QA</t>
  </si>
  <si>
    <t>Quality Assurance monitor - typically collocated for method precision evaluation</t>
  </si>
  <si>
    <t>REGIONAL</t>
  </si>
  <si>
    <t>URBAN</t>
  </si>
  <si>
    <t xml:space="preserve">Acidity </t>
  </si>
  <si>
    <t>National Core multipollutant monitoring (starting 2011)</t>
  </si>
  <si>
    <t>Not intended or suitable for comparison to an ambient standard</t>
  </si>
  <si>
    <t>Where 45 is the EPA state identification code for SC, "ccc" is the county identification code and "ssss" is the site identification code.</t>
  </si>
  <si>
    <t>BIG CREEK</t>
  </si>
  <si>
    <t>[Parameter Code = 44201] - 8 hour blocked average</t>
  </si>
  <si>
    <t>[Air quality standard = 35 PPM 1 hour Max, 9 PPM 8 hour Max]</t>
  </si>
  <si>
    <t>SANDHILL</t>
  </si>
  <si>
    <t>BUSHY PARK</t>
  </si>
  <si>
    <t>COWPENS NATIONAL BATTLEFIELD</t>
  </si>
  <si>
    <t>PEE DEE</t>
  </si>
  <si>
    <t>YORK</t>
  </si>
  <si>
    <t>CLEMSON</t>
  </si>
  <si>
    <t>BARNWELL</t>
  </si>
  <si>
    <t>Observations</t>
  </si>
  <si>
    <t>Observations &gt; 35 ppm</t>
  </si>
  <si>
    <t>Observations &gt; 9 ppm</t>
  </si>
  <si>
    <t xml:space="preserve"> Observations </t>
  </si>
  <si>
    <t>Observations &gt; 0.075 ppm</t>
  </si>
  <si>
    <t>a.k.a. Design Value</t>
  </si>
  <si>
    <t>Statewide Maximums =&gt;</t>
  </si>
  <si>
    <t>Statewide Average =&gt;</t>
  </si>
  <si>
    <t>Sample collected over 7 days.</t>
  </si>
  <si>
    <t>NCore</t>
  </si>
  <si>
    <t>3 year Ave. 4th Max</t>
  </si>
  <si>
    <t>[0.075 PPM 3 year average of 4th Maximum]</t>
  </si>
  <si>
    <t>FAMODA FARMS</t>
  </si>
  <si>
    <t>[Parameter Code = 81102]</t>
  </si>
  <si>
    <t>WTD</t>
  </si>
  <si>
    <t>ARITH</t>
  </si>
  <si>
    <t>MAXIMUM DAILY</t>
  </si>
  <si>
    <t>3RD</t>
  </si>
  <si>
    <t>4TH</t>
  </si>
  <si>
    <t>PERCENTILE</t>
  </si>
  <si>
    <t>Observations &gt; 150 ug/M3</t>
  </si>
  <si>
    <t>HIGHEST CONCENTRATION</t>
  </si>
  <si>
    <t>GREENVILLE ESC</t>
  </si>
  <si>
    <t>BATES HOUSE</t>
  </si>
  <si>
    <t>063</t>
  </si>
  <si>
    <t>HI-VOL SA/GMW-1200</t>
  </si>
  <si>
    <t>GRAVIMETRIC</t>
  </si>
  <si>
    <t>079</t>
  </si>
  <si>
    <t>INSTRUMENTAL-R&amp;P SA246B-INLET</t>
  </si>
  <si>
    <t>[Parameter Code = 11101]</t>
  </si>
  <si>
    <t>Geometric</t>
  </si>
  <si>
    <t>MAXIMUM 24-HR VALUES</t>
  </si>
  <si>
    <t>JENKINS AVE. FIRE STATION</t>
  </si>
  <si>
    <t>091</t>
  </si>
  <si>
    <t>HI-VOL</t>
  </si>
  <si>
    <t>Number of samplers active during the year:</t>
  </si>
  <si>
    <t xml:space="preserve"> </t>
  </si>
  <si>
    <t>[Parameter Code = 88101, 88501, 88502]</t>
  </si>
  <si>
    <t>98TH</t>
  </si>
  <si>
    <t>Observations &gt; 35 ug/M3</t>
  </si>
  <si>
    <t>Arithmetic Mean</t>
  </si>
  <si>
    <t>Federal Reference Method SAMPLER (88101)</t>
  </si>
  <si>
    <t>FAA TOWER (Ref)</t>
  </si>
  <si>
    <t>CHARLESTON PUBLIC WORKS</t>
  </si>
  <si>
    <t>SNEED MIDDLE SCHOOL</t>
  </si>
  <si>
    <t>TAYLORS (Ref)</t>
  </si>
  <si>
    <t>BATES HOUSE (Ref)</t>
  </si>
  <si>
    <t>WEST VIEW ELEMENTARY SCHOOL</t>
  </si>
  <si>
    <t>CONTINUOUS (88501/88502)</t>
  </si>
  <si>
    <t xml:space="preserve">ANDERSON LIBRARY </t>
  </si>
  <si>
    <t>TK GREGG</t>
  </si>
  <si>
    <t>CPW</t>
  </si>
  <si>
    <t>1: FDMS type monitors</t>
  </si>
  <si>
    <t>118</t>
  </si>
  <si>
    <t>702</t>
  </si>
  <si>
    <t>TEOM Gravimetric 50 deg C</t>
  </si>
  <si>
    <t>TEOM Gravimetric 30 deg C</t>
  </si>
  <si>
    <t>704</t>
  </si>
  <si>
    <t>810</t>
  </si>
  <si>
    <t>Number of FRM samplers active during the year:</t>
  </si>
  <si>
    <t>090</t>
  </si>
  <si>
    <t>EMISSION SPECTRA ICAP</t>
  </si>
  <si>
    <t>Days &gt; 24 hr STD</t>
  </si>
  <si>
    <t>Days &gt; 3 hr STD</t>
  </si>
  <si>
    <t>WEIGHTED</t>
  </si>
  <si>
    <t>*: 88502</t>
  </si>
  <si>
    <t>3-yr Max</t>
  </si>
  <si>
    <t>[Air quality standard =0.03 PPM Annual, 0.14 PPM 24 hour, 0.5 PPM 3 hour]</t>
  </si>
  <si>
    <t>Sulfur Dioxide (SO2) - PPM</t>
  </si>
  <si>
    <t>Number of samplers active during the year*:</t>
  </si>
  <si>
    <t>Note: Only 2 monitors had the 3 years of data</t>
  </si>
  <si>
    <t>that is needed to calculate the Max 3-mo. Rolling Ave.</t>
  </si>
  <si>
    <t>1hr, 3hr &amp; 24hr and annual mean</t>
  </si>
  <si>
    <t>Nitrogen Dioxide (NO2) - PPM</t>
  </si>
  <si>
    <t>*[Air quality standard = 0.053 PPM Annual Mean]</t>
  </si>
  <si>
    <t xml:space="preserve">   </t>
  </si>
  <si>
    <t>HILLCREST</t>
  </si>
  <si>
    <r>
      <t>µ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</si>
  <si>
    <r>
      <t>ng/M</t>
    </r>
    <r>
      <rPr>
        <vertAlign val="superscript"/>
        <sz val="10"/>
        <rFont val="Arial"/>
        <family val="2"/>
      </rPr>
      <t>3</t>
    </r>
  </si>
  <si>
    <r>
      <t>Total Suspended Particulate (TSP) - µg/M</t>
    </r>
    <r>
      <rPr>
        <b/>
        <i/>
        <vertAlign val="superscript"/>
        <sz val="12"/>
        <rFont val="Arial"/>
        <family val="2"/>
      </rPr>
      <t>3</t>
    </r>
  </si>
  <si>
    <r>
      <t>[SC Air quality standard = 75 µg/M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 xml:space="preserve"> Annual Geometric Mean]</t>
    </r>
  </si>
  <si>
    <r>
      <t>Note:</t>
    </r>
    <r>
      <rPr>
        <sz val="10"/>
        <rFont val="Arial"/>
        <family val="2"/>
      </rPr>
      <t xml:space="preserve"> No federal standard for this parameter</t>
    </r>
  </si>
  <si>
    <r>
      <t>Lead (PB) - µg/M</t>
    </r>
    <r>
      <rPr>
        <b/>
        <i/>
        <vertAlign val="superscript"/>
        <sz val="12"/>
        <rFont val="Arial"/>
        <family val="2"/>
      </rPr>
      <t>3</t>
    </r>
  </si>
  <si>
    <r>
      <t>[Air quality standard = 0.15 µg/M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 xml:space="preserve"> Max 3-mo Rolling Average over 3 year period]  </t>
    </r>
  </si>
  <si>
    <r>
      <t>ND</t>
    </r>
    <r>
      <rPr>
        <sz val="10"/>
        <color indexed="8"/>
        <rFont val="Arial"/>
        <family val="2"/>
      </rPr>
      <t>: Not enough data to calculate average or does not meet all the Federal Register Part 50 appendix I requirements.</t>
    </r>
  </si>
  <si>
    <r>
      <t>Particulate Matter Less Than 10 Microns (PM10) - µg/M</t>
    </r>
    <r>
      <rPr>
        <b/>
        <i/>
        <vertAlign val="superscript"/>
        <sz val="12"/>
        <rFont val="Arial"/>
        <family val="2"/>
      </rPr>
      <t>3</t>
    </r>
  </si>
  <si>
    <r>
      <t>[Air quality standard = 150 µg/M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 xml:space="preserve"> 24 hour]</t>
    </r>
  </si>
  <si>
    <r>
      <t>Particulate Matter Less Than 2.5 Microns (PM2.5) - µg/M</t>
    </r>
    <r>
      <rPr>
        <b/>
        <i/>
        <vertAlign val="superscript"/>
        <sz val="12"/>
        <rFont val="Arial"/>
        <family val="2"/>
      </rPr>
      <t>3</t>
    </r>
  </si>
  <si>
    <r>
      <t>[Air quality standard = 15 µg/M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 xml:space="preserve"> Annual Mean, 35 µg/M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 xml:space="preserve"> 24 hour]</t>
    </r>
  </si>
  <si>
    <r>
      <t>^</t>
    </r>
    <r>
      <rPr>
        <sz val="10"/>
        <rFont val="Arial"/>
        <family val="2"/>
      </rPr>
      <t>: Not enough data to calculate average or does not meet all the Federal Register Part 50 appendix N requirements</t>
    </r>
  </si>
  <si>
    <r>
      <t>NOTE:</t>
    </r>
    <r>
      <rPr>
        <sz val="10"/>
        <rFont val="Arial"/>
        <family val="2"/>
      </rPr>
      <t xml:space="preserve"> Exceptional event data are included for this parameter.</t>
    </r>
  </si>
  <si>
    <t xml:space="preserve">MIDDLE </t>
  </si>
  <si>
    <t>NON-REGULATORY/SPECIAL PURPOSE</t>
  </si>
  <si>
    <t>IMPROVE</t>
  </si>
  <si>
    <t>RURAL</t>
  </si>
  <si>
    <t>N/A</t>
  </si>
  <si>
    <t>HIGHEST CONCENTRATION/SOURCE ORIENTED</t>
  </si>
  <si>
    <t>GENERAL/BACKGROUND - MAX PRECURSOR EMISSIONS IMPACT</t>
  </si>
  <si>
    <t>UPWIND BACKGROUND</t>
  </si>
  <si>
    <t>MAX OZONE CONCENTRATION/ UPWIND BACKGROUND</t>
  </si>
  <si>
    <t>MAX OZONE CONCENTRATION</t>
  </si>
  <si>
    <t>MAX OZONE CONCENTRATION/GENERAL-BACKGROUND</t>
  </si>
  <si>
    <t>MAX OZONE CONCENTRATION/EXTREME DOWNWIND</t>
  </si>
  <si>
    <t>MAX OZONE CONENTRATION</t>
  </si>
  <si>
    <t>NCORE</t>
  </si>
  <si>
    <t>JENKINS</t>
  </si>
  <si>
    <t>GEORGETOWN HOWARD</t>
  </si>
  <si>
    <t>GEORGETOWN CHURCH ST</t>
  </si>
  <si>
    <t>CAYCE</t>
  </si>
  <si>
    <t>CAYCE 12TH STREET</t>
  </si>
  <si>
    <t>MIDDLE</t>
  </si>
  <si>
    <t>HIGHEST CONCENTRATION/POPULATION EXPOSURE</t>
  </si>
  <si>
    <t>SPECIAL STUDIES</t>
  </si>
  <si>
    <t>EXTREME DOWNWIND</t>
  </si>
  <si>
    <t>POPULATION EXPOSURE/HIGHEST CONCENTRATION</t>
  </si>
  <si>
    <t>POPULATION EXPOSURE/WELFARE RELATED IMPACTS</t>
  </si>
  <si>
    <t>WOLF CREEK</t>
  </si>
  <si>
    <t>GEORGETOWN CMS</t>
  </si>
  <si>
    <t>HOWARD HEIGHTS</t>
  </si>
  <si>
    <t>WILLIAMS</t>
  </si>
  <si>
    <t>POPULATION EXPOSUSE/HIGHEST CONCENTRATION</t>
  </si>
  <si>
    <t>JENKSIN AVE. FIRE STATION</t>
  </si>
  <si>
    <t>GREENVILLE HEALTH DEPT.</t>
  </si>
  <si>
    <t xml:space="preserve">BATES </t>
  </si>
  <si>
    <t>BATES Dup</t>
  </si>
  <si>
    <t>WELFARE RELATED IMPACTS</t>
  </si>
  <si>
    <t>MAX 3-MONTH ROLLING AVERAGE</t>
  </si>
  <si>
    <t>Monitor Type</t>
  </si>
  <si>
    <t>Dominant Source</t>
  </si>
  <si>
    <t>Measurement Scale</t>
  </si>
  <si>
    <t>Monitor Objective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</si>
</sst>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  <numFmt numFmtId="167" formatCode="0.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i/>
      <vertAlign val="superscript"/>
      <sz val="12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sz val="8"/>
      <name val="Arial"/>
      <family val="0"/>
    </font>
    <font>
      <u val="single"/>
      <sz val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16" fillId="0" borderId="0">
      <alignment/>
      <protection/>
    </xf>
    <xf numFmtId="0" fontId="0" fillId="4" borderId="7" applyNumberFormat="0" applyFont="0" applyAlignment="0" applyProtection="0"/>
    <xf numFmtId="0" fontId="17" fillId="16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58" applyFont="1">
      <alignment/>
      <protection/>
    </xf>
    <xf numFmtId="0" fontId="0" fillId="0" borderId="0" xfId="58" applyFont="1" applyAlignment="1">
      <alignment horizontal="left"/>
      <protection/>
    </xf>
    <xf numFmtId="0" fontId="0" fillId="0" borderId="0" xfId="58" applyFont="1" applyAlignment="1">
      <alignment horizontal="left" wrapText="1"/>
      <protection/>
    </xf>
    <xf numFmtId="0" fontId="0" fillId="0" borderId="0" xfId="58" applyFont="1" applyAlignment="1">
      <alignment horizontal="left" vertical="top" wrapText="1"/>
      <protection/>
    </xf>
    <xf numFmtId="0" fontId="0" fillId="0" borderId="0" xfId="58" applyFont="1" applyAlignment="1">
      <alignment horizontal="left" vertical="top"/>
      <protection/>
    </xf>
    <xf numFmtId="49" fontId="0" fillId="0" borderId="0" xfId="58" applyNumberFormat="1" applyFont="1" applyAlignment="1">
      <alignment horizontal="left"/>
      <protection/>
    </xf>
    <xf numFmtId="0" fontId="23" fillId="0" borderId="0" xfId="58" applyFont="1" applyAlignment="1">
      <alignment horizontal="center" vertical="center"/>
      <protection/>
    </xf>
    <xf numFmtId="0" fontId="23" fillId="0" borderId="0" xfId="58" applyFont="1">
      <alignment/>
      <protection/>
    </xf>
    <xf numFmtId="0" fontId="0" fillId="0" borderId="0" xfId="58" applyFont="1" applyAlignment="1">
      <alignment horizontal="center"/>
      <protection/>
    </xf>
    <xf numFmtId="0" fontId="0" fillId="0" borderId="0" xfId="58" applyFont="1" applyAlignment="1">
      <alignment horizontal="center"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3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49" fontId="30" fillId="0" borderId="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9" fontId="0" fillId="0" borderId="0" xfId="61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0" fillId="0" borderId="0" xfId="61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3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167" fontId="30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49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1" fontId="0" fillId="0" borderId="0" xfId="0" applyNumberFormat="1" applyFont="1" applyFill="1" applyAlignment="1">
      <alignment horizontal="left"/>
    </xf>
    <xf numFmtId="165" fontId="0" fillId="0" borderId="0" xfId="0" applyNumberFormat="1" applyFont="1" applyFill="1" applyAlignment="1">
      <alignment/>
    </xf>
    <xf numFmtId="167" fontId="21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7" fontId="28" fillId="0" borderId="0" xfId="0" applyNumberFormat="1" applyFont="1" applyFill="1" applyBorder="1" applyAlignment="1">
      <alignment/>
    </xf>
    <xf numFmtId="167" fontId="0" fillId="0" borderId="0" xfId="0" applyNumberFormat="1" applyFill="1" applyBorder="1" applyAlignment="1">
      <alignment/>
    </xf>
    <xf numFmtId="167" fontId="30" fillId="0" borderId="0" xfId="0" applyNumberFormat="1" applyFont="1" applyFill="1" applyBorder="1" applyAlignment="1" applyProtection="1">
      <alignment horizontal="center"/>
      <protection/>
    </xf>
    <xf numFmtId="164" fontId="30" fillId="0" borderId="0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left"/>
      <protection/>
    </xf>
    <xf numFmtId="167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 applyProtection="1" quotePrefix="1">
      <alignment horizontal="center"/>
      <protection/>
    </xf>
    <xf numFmtId="1" fontId="0" fillId="0" borderId="0" xfId="0" applyNumberFormat="1" applyFont="1" applyFill="1" applyBorder="1" applyAlignment="1" applyProtection="1" quotePrefix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33" fillId="0" borderId="0" xfId="0" applyNumberFormat="1" applyFont="1" applyFill="1" applyBorder="1" applyAlignment="1" applyProtection="1">
      <alignment horizontal="center"/>
      <protection/>
    </xf>
    <xf numFmtId="0" fontId="31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/>
    </xf>
    <xf numFmtId="0" fontId="23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Fill="1" applyAlignment="1">
      <alignment horizontal="center"/>
    </xf>
    <xf numFmtId="166" fontId="23" fillId="0" borderId="0" xfId="0" applyNumberFormat="1" applyFont="1" applyFill="1" applyAlignment="1">
      <alignment horizontal="center"/>
    </xf>
    <xf numFmtId="49" fontId="30" fillId="0" borderId="0" xfId="0" applyNumberFormat="1" applyFont="1" applyAlignment="1">
      <alignment horizontal="center"/>
    </xf>
    <xf numFmtId="1" fontId="30" fillId="0" borderId="0" xfId="0" applyNumberFormat="1" applyFont="1" applyFill="1" applyAlignment="1">
      <alignment horizontal="center"/>
    </xf>
    <xf numFmtId="166" fontId="3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166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9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5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166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0" fontId="31" fillId="0" borderId="0" xfId="0" applyFont="1" applyFill="1" applyAlignment="1">
      <alignment/>
    </xf>
    <xf numFmtId="1" fontId="31" fillId="0" borderId="0" xfId="0" applyNumberFormat="1" applyFont="1" applyFill="1" applyAlignment="1">
      <alignment horizontal="center"/>
    </xf>
    <xf numFmtId="165" fontId="31" fillId="0" borderId="0" xfId="0" applyNumberFormat="1" applyFont="1" applyFill="1" applyAlignment="1">
      <alignment horizontal="center"/>
    </xf>
    <xf numFmtId="166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6" fontId="31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 horizontal="center"/>
    </xf>
    <xf numFmtId="0" fontId="3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9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9" fontId="30" fillId="0" borderId="0" xfId="0" applyNumberFormat="1" applyFont="1" applyAlignment="1">
      <alignment horizontal="center"/>
    </xf>
    <xf numFmtId="1" fontId="30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18" borderId="0" xfId="0" applyFont="1" applyFill="1" applyAlignment="1">
      <alignment/>
    </xf>
    <xf numFmtId="164" fontId="0" fillId="18" borderId="0" xfId="0" applyNumberFormat="1" applyFont="1" applyFill="1" applyAlignment="1">
      <alignment horizontal="center"/>
    </xf>
    <xf numFmtId="164" fontId="0" fillId="18" borderId="0" xfId="0" applyNumberFormat="1" applyFont="1" applyFill="1" applyBorder="1" applyAlignment="1" applyProtection="1">
      <alignment horizontal="center"/>
      <protection/>
    </xf>
    <xf numFmtId="1" fontId="0" fillId="18" borderId="0" xfId="0" applyNumberFormat="1" applyFont="1" applyFill="1" applyAlignment="1">
      <alignment horizontal="center"/>
    </xf>
    <xf numFmtId="165" fontId="0" fillId="18" borderId="0" xfId="0" applyNumberFormat="1" applyFont="1" applyFill="1" applyAlignment="1">
      <alignment horizontal="center"/>
    </xf>
    <xf numFmtId="0" fontId="0" fillId="18" borderId="0" xfId="0" applyNumberFormat="1" applyFont="1" applyFill="1" applyBorder="1" applyAlignment="1" applyProtection="1">
      <alignment horizontal="center"/>
      <protection/>
    </xf>
    <xf numFmtId="0" fontId="0" fillId="18" borderId="0" xfId="0" applyNumberFormat="1" applyFont="1" applyFill="1" applyBorder="1" applyAlignment="1" applyProtection="1">
      <alignment horizontal="left"/>
      <protection/>
    </xf>
    <xf numFmtId="1" fontId="0" fillId="0" borderId="0" xfId="0" applyNumberFormat="1" applyFont="1" applyAlignment="1">
      <alignment/>
    </xf>
    <xf numFmtId="0" fontId="30" fillId="0" borderId="10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19" borderId="0" xfId="0" applyNumberFormat="1" applyFont="1" applyFill="1" applyAlignment="1">
      <alignment horizontal="center"/>
    </xf>
    <xf numFmtId="4" fontId="0" fillId="19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2" fontId="23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 applyProtection="1">
      <alignment horizontal="center"/>
      <protection/>
    </xf>
    <xf numFmtId="0" fontId="30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9" fontId="0" fillId="0" borderId="0" xfId="0" applyNumberFormat="1" applyFill="1" applyAlignment="1">
      <alignment horizontal="center"/>
    </xf>
    <xf numFmtId="2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167" fontId="0" fillId="0" borderId="0" xfId="44" applyNumberFormat="1" applyFont="1" applyFill="1" applyBorder="1" applyAlignment="1">
      <alignment horizontal="center"/>
      <protection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Alignment="1">
      <alignment horizontal="center"/>
    </xf>
    <xf numFmtId="49" fontId="31" fillId="0" borderId="0" xfId="0" applyNumberFormat="1" applyFont="1" applyFill="1" applyAlignment="1">
      <alignment horizontal="center"/>
    </xf>
    <xf numFmtId="49" fontId="30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30" fillId="0" borderId="0" xfId="0" applyFont="1" applyBorder="1" applyAlignment="1">
      <alignment horizontal="left"/>
    </xf>
    <xf numFmtId="0" fontId="36" fillId="0" borderId="0" xfId="0" applyFont="1" applyBorder="1" applyAlignment="1">
      <alignment/>
    </xf>
    <xf numFmtId="0" fontId="30" fillId="0" borderId="0" xfId="0" applyFont="1" applyFill="1" applyAlignment="1">
      <alignment/>
    </xf>
    <xf numFmtId="49" fontId="23" fillId="0" borderId="0" xfId="0" applyNumberFormat="1" applyFont="1" applyAlignment="1">
      <alignment horizontal="center"/>
    </xf>
    <xf numFmtId="167" fontId="22" fillId="0" borderId="0" xfId="0" applyNumberFormat="1" applyFont="1" applyFill="1" applyBorder="1" applyAlignment="1">
      <alignment horizontal="center"/>
    </xf>
    <xf numFmtId="167" fontId="28" fillId="0" borderId="0" xfId="0" applyNumberFormat="1" applyFont="1" applyFill="1" applyBorder="1" applyAlignment="1">
      <alignment horizontal="center"/>
    </xf>
    <xf numFmtId="167" fontId="30" fillId="0" borderId="0" xfId="0" applyNumberFormat="1" applyFont="1" applyFill="1" applyBorder="1" applyAlignment="1">
      <alignment horizontal="center"/>
    </xf>
    <xf numFmtId="167" fontId="23" fillId="0" borderId="0" xfId="0" applyNumberFormat="1" applyFont="1" applyFill="1" applyBorder="1" applyAlignment="1">
      <alignment/>
    </xf>
    <xf numFmtId="167" fontId="23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3" fillId="0" borderId="0" xfId="0" applyNumberFormat="1" applyFont="1" applyFill="1" applyBorder="1" applyAlignment="1" applyProtection="1">
      <alignment horizontal="center"/>
      <protection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21" fillId="0" borderId="0" xfId="58" applyFont="1" applyAlignment="1">
      <alignment horizontal="center"/>
      <protection/>
    </xf>
    <xf numFmtId="0" fontId="23" fillId="0" borderId="0" xfId="58" applyFont="1" applyAlignment="1">
      <alignment horizontal="left"/>
      <protection/>
    </xf>
    <xf numFmtId="0" fontId="22" fillId="0" borderId="0" xfId="58" applyFont="1" applyAlignment="1">
      <alignment horizontal="center"/>
      <protection/>
    </xf>
    <xf numFmtId="0" fontId="0" fillId="0" borderId="0" xfId="58" applyFont="1" applyAlignment="1">
      <alignment horizontal="left" wrapText="1"/>
      <protection/>
    </xf>
    <xf numFmtId="0" fontId="0" fillId="0" borderId="0" xfId="58" applyFont="1" applyAlignment="1">
      <alignment horizontal="left" vertical="top" wrapText="1"/>
      <protection/>
    </xf>
    <xf numFmtId="0" fontId="23" fillId="0" borderId="0" xfId="58" applyFont="1" applyAlignment="1">
      <alignment horizontal="left" vertical="center" wrapText="1"/>
      <protection/>
    </xf>
    <xf numFmtId="0" fontId="0" fillId="0" borderId="0" xfId="58" applyFont="1" applyAlignment="1">
      <alignment horizontal="left"/>
      <protection/>
    </xf>
    <xf numFmtId="0" fontId="21" fillId="0" borderId="0" xfId="0" applyFont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8" fillId="0" borderId="0" xfId="0" applyFont="1" applyFill="1" applyAlignment="1">
      <alignment horizontal="center"/>
    </xf>
    <xf numFmtId="167" fontId="0" fillId="0" borderId="0" xfId="0" applyNumberFormat="1" applyFont="1" applyFill="1" applyBorder="1" applyAlignment="1" applyProtection="1">
      <alignment horizontal="center"/>
      <protection/>
    </xf>
    <xf numFmtId="167" fontId="30" fillId="0" borderId="0" xfId="0" applyNumberFormat="1" applyFont="1" applyFill="1" applyBorder="1" applyAlignment="1" applyProtection="1">
      <alignment horizontal="center"/>
      <protection/>
    </xf>
    <xf numFmtId="167" fontId="21" fillId="0" borderId="0" xfId="0" applyNumberFormat="1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ite-Monitors_dates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Book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FFF9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B1">
      <selection activeCell="A37" sqref="A37"/>
    </sheetView>
  </sheetViews>
  <sheetFormatPr defaultColWidth="9.140625" defaultRowHeight="12.75"/>
  <cols>
    <col min="1" max="1" width="77.28125" style="0" bestFit="1" customWidth="1"/>
    <col min="3" max="3" width="19.8515625" style="0" bestFit="1" customWidth="1"/>
    <col min="4" max="4" width="68.57421875" style="0" bestFit="1" customWidth="1"/>
    <col min="5" max="5" width="5.8515625" style="0" bestFit="1" customWidth="1"/>
    <col min="6" max="6" width="13.140625" style="0" bestFit="1" customWidth="1"/>
  </cols>
  <sheetData>
    <row r="1" spans="1:10" ht="23.25">
      <c r="A1" s="179"/>
      <c r="B1" s="179"/>
      <c r="C1" s="1"/>
      <c r="D1" s="1"/>
      <c r="E1" s="1"/>
      <c r="F1" s="1"/>
      <c r="G1" s="1"/>
      <c r="H1" s="1"/>
      <c r="I1" s="1"/>
      <c r="J1" s="1"/>
    </row>
    <row r="2" spans="1:10" ht="15">
      <c r="A2" s="181" t="s">
        <v>100</v>
      </c>
      <c r="B2" s="181"/>
      <c r="C2" s="181"/>
      <c r="D2" s="181"/>
      <c r="E2" s="181"/>
      <c r="F2" s="181"/>
      <c r="G2" s="181"/>
      <c r="H2" s="181"/>
      <c r="I2" s="181"/>
      <c r="J2" s="181"/>
    </row>
    <row r="4" spans="1:10" ht="12.75">
      <c r="A4" s="180" t="s">
        <v>81</v>
      </c>
      <c r="B4" s="180"/>
      <c r="C4" s="2" t="s">
        <v>82</v>
      </c>
      <c r="D4" s="182" t="s">
        <v>140</v>
      </c>
      <c r="E4" s="182"/>
      <c r="F4" s="182"/>
      <c r="G4" s="182"/>
      <c r="H4" s="182"/>
      <c r="I4" s="182"/>
      <c r="J4" s="182"/>
    </row>
    <row r="5" spans="1:10" ht="12.75">
      <c r="A5" s="1"/>
      <c r="B5" s="1"/>
      <c r="C5" s="3"/>
      <c r="D5" s="182"/>
      <c r="E5" s="182"/>
      <c r="F5" s="182"/>
      <c r="G5" s="182"/>
      <c r="H5" s="182"/>
      <c r="I5" s="182"/>
      <c r="J5" s="182"/>
    </row>
    <row r="7" spans="1:10" ht="12.75">
      <c r="A7" s="180" t="s">
        <v>83</v>
      </c>
      <c r="B7" s="180"/>
      <c r="C7" s="1" t="s">
        <v>31</v>
      </c>
      <c r="D7" s="1" t="s">
        <v>84</v>
      </c>
      <c r="E7" s="1"/>
      <c r="F7" s="1"/>
      <c r="G7" s="1"/>
      <c r="H7" s="1"/>
      <c r="I7" s="1"/>
      <c r="J7" s="1"/>
    </row>
    <row r="8" spans="1:10" ht="12.75">
      <c r="A8" s="2"/>
      <c r="B8" s="2"/>
      <c r="C8" s="1" t="s">
        <v>131</v>
      </c>
      <c r="D8" s="183" t="s">
        <v>132</v>
      </c>
      <c r="E8" s="183"/>
      <c r="F8" s="183"/>
      <c r="G8" s="183"/>
      <c r="H8" s="183"/>
      <c r="I8" s="183"/>
      <c r="J8" s="183"/>
    </row>
    <row r="9" spans="1:10" ht="12.75">
      <c r="A9" s="2"/>
      <c r="B9" s="2"/>
      <c r="C9" s="1" t="s">
        <v>160</v>
      </c>
      <c r="D9" s="5" t="s">
        <v>138</v>
      </c>
      <c r="E9" s="4"/>
      <c r="F9" s="4"/>
      <c r="G9" s="4"/>
      <c r="H9" s="4"/>
      <c r="I9" s="4"/>
      <c r="J9" s="4"/>
    </row>
    <row r="10" spans="1:10" ht="12.75">
      <c r="A10" s="2"/>
      <c r="B10" s="2"/>
      <c r="C10" s="1" t="s">
        <v>122</v>
      </c>
      <c r="D10" s="5" t="s">
        <v>139</v>
      </c>
      <c r="E10" s="4"/>
      <c r="F10" s="4"/>
      <c r="G10" s="4"/>
      <c r="H10" s="4"/>
      <c r="I10" s="4"/>
      <c r="J10" s="4"/>
    </row>
    <row r="11" spans="1:10" ht="12.75">
      <c r="A11" s="2"/>
      <c r="B11" s="2"/>
      <c r="C11" s="1" t="s">
        <v>133</v>
      </c>
      <c r="D11" s="5" t="s">
        <v>134</v>
      </c>
      <c r="E11" s="4"/>
      <c r="F11" s="4"/>
      <c r="G11" s="4"/>
      <c r="H11" s="4"/>
      <c r="I11" s="4"/>
      <c r="J11" s="4"/>
    </row>
    <row r="12" spans="1:10" ht="12.75">
      <c r="A12" s="1"/>
      <c r="B12" s="1"/>
      <c r="C12" s="1" t="s">
        <v>30</v>
      </c>
      <c r="D12" s="1" t="s">
        <v>85</v>
      </c>
      <c r="E12" s="1"/>
      <c r="F12" s="1"/>
      <c r="G12" s="1"/>
      <c r="H12" s="1"/>
      <c r="I12" s="1"/>
      <c r="J12" s="1"/>
    </row>
    <row r="14" spans="1:10" ht="12.75">
      <c r="A14" s="180" t="s">
        <v>86</v>
      </c>
      <c r="B14" s="180"/>
      <c r="C14" s="6" t="s">
        <v>75</v>
      </c>
      <c r="D14" s="1" t="s">
        <v>87</v>
      </c>
      <c r="E14" s="1"/>
      <c r="F14" s="1"/>
      <c r="G14" s="1"/>
      <c r="H14" s="1"/>
      <c r="I14" s="1"/>
      <c r="J14" s="1"/>
    </row>
    <row r="15" spans="1:10" ht="12.75">
      <c r="A15" s="1"/>
      <c r="B15" s="1"/>
      <c r="C15" s="6" t="s">
        <v>67</v>
      </c>
      <c r="D15" s="1" t="s">
        <v>88</v>
      </c>
      <c r="E15" s="1"/>
      <c r="F15" s="1"/>
      <c r="G15" s="1"/>
      <c r="H15" s="1"/>
      <c r="I15" s="1"/>
      <c r="J15" s="1"/>
    </row>
    <row r="16" spans="1:10" ht="12.75">
      <c r="A16" s="1"/>
      <c r="B16" s="1"/>
      <c r="C16" s="6" t="s">
        <v>68</v>
      </c>
      <c r="D16" s="1" t="s">
        <v>89</v>
      </c>
      <c r="E16" s="1"/>
      <c r="F16" s="1"/>
      <c r="G16" s="1"/>
      <c r="H16" s="1"/>
      <c r="I16" s="1"/>
      <c r="J16" s="1"/>
    </row>
    <row r="17" spans="1:8" ht="12.75">
      <c r="A17" s="1"/>
      <c r="B17" s="1"/>
      <c r="C17" s="6" t="s">
        <v>90</v>
      </c>
      <c r="D17" s="1" t="s">
        <v>91</v>
      </c>
      <c r="E17" s="1"/>
      <c r="F17" s="1"/>
      <c r="G17" s="1"/>
      <c r="H17" s="1"/>
    </row>
    <row r="18" spans="1:8" ht="12.75">
      <c r="A18" s="1"/>
      <c r="B18" s="1"/>
      <c r="C18" s="6" t="s">
        <v>70</v>
      </c>
      <c r="D18" s="1" t="s">
        <v>92</v>
      </c>
      <c r="E18" s="1"/>
      <c r="F18" s="1"/>
      <c r="G18" s="1"/>
      <c r="H18" s="1"/>
    </row>
    <row r="20" spans="1:8" ht="12.75">
      <c r="A20" s="184" t="s">
        <v>121</v>
      </c>
      <c r="B20" s="184"/>
      <c r="C20" s="7" t="s">
        <v>104</v>
      </c>
      <c r="D20" s="7" t="s">
        <v>105</v>
      </c>
      <c r="E20" s="7" t="s">
        <v>106</v>
      </c>
      <c r="F20" s="7" t="s">
        <v>109</v>
      </c>
      <c r="G20" s="1"/>
      <c r="H20" s="1"/>
    </row>
    <row r="21" spans="1:8" ht="14.25">
      <c r="A21" s="1"/>
      <c r="B21" s="8"/>
      <c r="C21" s="2" t="s">
        <v>80</v>
      </c>
      <c r="D21" s="2" t="s">
        <v>107</v>
      </c>
      <c r="E21" s="9" t="s">
        <v>228</v>
      </c>
      <c r="F21" s="185" t="s">
        <v>110</v>
      </c>
      <c r="G21" s="185"/>
      <c r="H21" s="1"/>
    </row>
    <row r="22" spans="1:8" ht="12.75">
      <c r="A22" s="1"/>
      <c r="B22" s="1"/>
      <c r="C22" s="2" t="s">
        <v>76</v>
      </c>
      <c r="D22" s="2" t="s">
        <v>108</v>
      </c>
      <c r="E22" s="10" t="s">
        <v>103</v>
      </c>
      <c r="F22" s="185" t="s">
        <v>111</v>
      </c>
      <c r="G22" s="185"/>
      <c r="H22" s="1"/>
    </row>
    <row r="23" spans="1:8" ht="12.75">
      <c r="A23" s="1"/>
      <c r="B23" s="1"/>
      <c r="C23" s="2" t="s">
        <v>77</v>
      </c>
      <c r="D23" s="2" t="s">
        <v>223</v>
      </c>
      <c r="E23" s="10" t="s">
        <v>103</v>
      </c>
      <c r="F23" s="185" t="s">
        <v>111</v>
      </c>
      <c r="G23" s="185"/>
      <c r="H23" s="1"/>
    </row>
    <row r="24" spans="1:8" ht="12.75">
      <c r="A24" s="1"/>
      <c r="B24" s="1"/>
      <c r="C24" s="2" t="s">
        <v>78</v>
      </c>
      <c r="D24" s="2" t="s">
        <v>115</v>
      </c>
      <c r="E24" s="10" t="s">
        <v>103</v>
      </c>
      <c r="F24" s="185" t="s">
        <v>111</v>
      </c>
      <c r="G24" s="185"/>
      <c r="H24" s="1"/>
    </row>
    <row r="25" spans="1:8" ht="12.75">
      <c r="A25" s="1"/>
      <c r="B25" s="1"/>
      <c r="C25" s="2" t="s">
        <v>101</v>
      </c>
      <c r="D25" s="2" t="s">
        <v>108</v>
      </c>
      <c r="E25" s="10" t="s">
        <v>103</v>
      </c>
      <c r="F25" s="185" t="s">
        <v>111</v>
      </c>
      <c r="G25" s="185"/>
      <c r="H25" s="1"/>
    </row>
    <row r="26" spans="1:8" ht="14.25">
      <c r="A26" s="1"/>
      <c r="B26" s="1"/>
      <c r="C26" s="2" t="s">
        <v>79</v>
      </c>
      <c r="D26" s="2" t="s">
        <v>107</v>
      </c>
      <c r="E26" s="9" t="s">
        <v>228</v>
      </c>
      <c r="F26" s="185" t="s">
        <v>110</v>
      </c>
      <c r="G26" s="185"/>
      <c r="H26" s="1"/>
    </row>
    <row r="27" spans="1:8" ht="14.25">
      <c r="A27" s="1"/>
      <c r="B27" s="1"/>
      <c r="C27" s="2" t="s">
        <v>102</v>
      </c>
      <c r="D27" s="2" t="s">
        <v>107</v>
      </c>
      <c r="E27" s="9" t="s">
        <v>228</v>
      </c>
      <c r="F27" s="185" t="s">
        <v>110</v>
      </c>
      <c r="G27" s="185"/>
      <c r="H27" s="1"/>
    </row>
    <row r="28" spans="1:8" ht="14.25">
      <c r="A28" s="1"/>
      <c r="B28" s="1"/>
      <c r="C28" s="1" t="s">
        <v>114</v>
      </c>
      <c r="D28" s="1" t="s">
        <v>115</v>
      </c>
      <c r="E28" s="10" t="s">
        <v>229</v>
      </c>
      <c r="F28" s="185" t="s">
        <v>116</v>
      </c>
      <c r="G28" s="185"/>
      <c r="H28" s="1"/>
    </row>
    <row r="29" spans="1:8" ht="12.75">
      <c r="A29" s="1"/>
      <c r="B29" s="1"/>
      <c r="C29" s="1" t="s">
        <v>119</v>
      </c>
      <c r="D29" s="1" t="s">
        <v>120</v>
      </c>
      <c r="E29" s="10" t="s">
        <v>124</v>
      </c>
      <c r="F29" s="1" t="s">
        <v>137</v>
      </c>
      <c r="G29" s="1"/>
      <c r="H29" s="1"/>
    </row>
    <row r="30" spans="1:8" ht="12.75">
      <c r="A30" s="1"/>
      <c r="B30" s="1"/>
      <c r="C30" s="1"/>
      <c r="D30" s="1"/>
      <c r="E30" s="10"/>
      <c r="F30" s="1"/>
      <c r="G30" s="1"/>
      <c r="H30" s="1"/>
    </row>
  </sheetData>
  <sheetProtection/>
  <mergeCells count="16">
    <mergeCell ref="A20:B20"/>
    <mergeCell ref="F28:G28"/>
    <mergeCell ref="F25:G25"/>
    <mergeCell ref="F26:G26"/>
    <mergeCell ref="F27:G27"/>
    <mergeCell ref="F21:G21"/>
    <mergeCell ref="F22:G22"/>
    <mergeCell ref="F23:G23"/>
    <mergeCell ref="F24:G24"/>
    <mergeCell ref="A1:B1"/>
    <mergeCell ref="A14:B14"/>
    <mergeCell ref="A2:J2"/>
    <mergeCell ref="D4:J5"/>
    <mergeCell ref="A4:B4"/>
    <mergeCell ref="A7:B7"/>
    <mergeCell ref="D8:J8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">
      <selection activeCell="O33" sqref="O33"/>
    </sheetView>
  </sheetViews>
  <sheetFormatPr defaultColWidth="9.140625" defaultRowHeight="12.75"/>
  <cols>
    <col min="1" max="1" width="42.140625" style="0" bestFit="1" customWidth="1"/>
    <col min="11" max="11" width="5.00390625" style="0" bestFit="1" customWidth="1"/>
    <col min="13" max="13" width="18.8515625" style="0" bestFit="1" customWidth="1"/>
    <col min="16" max="16" width="14.28125" style="0" bestFit="1" customWidth="1"/>
    <col min="17" max="17" width="24.00390625" style="0" bestFit="1" customWidth="1"/>
  </cols>
  <sheetData>
    <row r="1" spans="1:17" ht="23.25">
      <c r="A1" s="40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5">
      <c r="A2" s="175" t="s">
        <v>125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</row>
    <row r="3" spans="1:17" ht="12.75">
      <c r="A3" s="176" t="s">
        <v>118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</row>
    <row r="4" spans="1:17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12.75">
      <c r="A6" s="84"/>
      <c r="B6" s="85"/>
      <c r="C6" s="85"/>
      <c r="D6" s="85"/>
      <c r="E6" s="85"/>
      <c r="F6" s="85"/>
      <c r="G6" s="85"/>
      <c r="H6" s="85"/>
      <c r="I6" s="85"/>
      <c r="J6" s="85"/>
      <c r="K6" s="132"/>
      <c r="L6" s="144"/>
      <c r="M6" s="18" t="s">
        <v>48</v>
      </c>
      <c r="N6" s="18" t="s">
        <v>54</v>
      </c>
      <c r="O6" s="18" t="s">
        <v>52</v>
      </c>
      <c r="P6" s="18" t="s">
        <v>50</v>
      </c>
      <c r="Q6" s="18" t="s">
        <v>56</v>
      </c>
    </row>
    <row r="7" spans="1:17" ht="12.75">
      <c r="A7" s="88" t="s">
        <v>6</v>
      </c>
      <c r="B7" s="85">
        <v>2000</v>
      </c>
      <c r="C7" s="85">
        <v>2001</v>
      </c>
      <c r="D7" s="85">
        <v>2002</v>
      </c>
      <c r="E7" s="85">
        <v>2003</v>
      </c>
      <c r="F7" s="85">
        <v>2004</v>
      </c>
      <c r="G7" s="85">
        <v>2005</v>
      </c>
      <c r="H7" s="85">
        <v>2006</v>
      </c>
      <c r="I7" s="85">
        <v>2007</v>
      </c>
      <c r="J7" s="85">
        <v>2008</v>
      </c>
      <c r="K7" s="133">
        <v>2009</v>
      </c>
      <c r="L7" s="133">
        <v>2010</v>
      </c>
      <c r="M7" s="18" t="s">
        <v>49</v>
      </c>
      <c r="N7" s="18" t="s">
        <v>55</v>
      </c>
      <c r="O7" s="18" t="s">
        <v>53</v>
      </c>
      <c r="P7" s="18" t="s">
        <v>51</v>
      </c>
      <c r="Q7" s="18" t="s">
        <v>57</v>
      </c>
    </row>
    <row r="8" spans="1:17" ht="12.75">
      <c r="A8" s="161" t="s">
        <v>9</v>
      </c>
      <c r="B8" s="134">
        <v>4.6</v>
      </c>
      <c r="C8" s="134">
        <v>4.58</v>
      </c>
      <c r="D8" s="134">
        <v>4.5</v>
      </c>
      <c r="E8" s="134">
        <v>4.56</v>
      </c>
      <c r="F8" s="134">
        <v>4.543004665738998</v>
      </c>
      <c r="G8" s="134">
        <v>4.636440794097207</v>
      </c>
      <c r="H8" s="134">
        <v>4.801650992826007</v>
      </c>
      <c r="I8" s="134">
        <v>4.72252930344634</v>
      </c>
      <c r="J8" s="134">
        <v>4.84</v>
      </c>
      <c r="K8" s="135">
        <v>4.98</v>
      </c>
      <c r="L8" s="135">
        <v>4.76</v>
      </c>
      <c r="M8" s="24" t="s">
        <v>123</v>
      </c>
      <c r="N8" s="24" t="s">
        <v>74</v>
      </c>
      <c r="O8" s="24" t="s">
        <v>33</v>
      </c>
      <c r="P8" s="24" t="s">
        <v>72</v>
      </c>
      <c r="Q8" s="24" t="s">
        <v>93</v>
      </c>
    </row>
    <row r="9" spans="1:17" ht="12.75">
      <c r="A9" s="161" t="s">
        <v>150</v>
      </c>
      <c r="B9" s="134">
        <v>4.67</v>
      </c>
      <c r="C9" s="134">
        <v>4.47</v>
      </c>
      <c r="D9" s="134">
        <v>4.5</v>
      </c>
      <c r="E9" s="134">
        <v>4.63</v>
      </c>
      <c r="F9" s="134">
        <v>4.580785131069283</v>
      </c>
      <c r="G9" s="134">
        <v>4.613843485803385</v>
      </c>
      <c r="H9" s="134">
        <v>4.911162633606976</v>
      </c>
      <c r="I9" s="134">
        <v>4.658765123660611</v>
      </c>
      <c r="J9" s="136"/>
      <c r="K9" s="136"/>
      <c r="L9" s="136"/>
      <c r="M9" s="24" t="s">
        <v>123</v>
      </c>
      <c r="N9" s="24" t="s">
        <v>69</v>
      </c>
      <c r="O9" s="24" t="s">
        <v>33</v>
      </c>
      <c r="P9" s="24" t="s">
        <v>72</v>
      </c>
      <c r="Q9" s="24" t="s">
        <v>123</v>
      </c>
    </row>
    <row r="10" spans="1:17" ht="12.75">
      <c r="A10" s="161" t="s">
        <v>45</v>
      </c>
      <c r="B10" s="134">
        <v>4.57</v>
      </c>
      <c r="C10" s="137"/>
      <c r="D10" s="137"/>
      <c r="E10" s="137"/>
      <c r="F10" s="137"/>
      <c r="G10" s="137"/>
      <c r="H10" s="137"/>
      <c r="I10" s="137"/>
      <c r="J10" s="137"/>
      <c r="K10" s="136"/>
      <c r="L10" s="136"/>
      <c r="M10" s="24" t="s">
        <v>123</v>
      </c>
      <c r="N10" s="24" t="s">
        <v>69</v>
      </c>
      <c r="O10" s="24" t="s">
        <v>33</v>
      </c>
      <c r="P10" s="24" t="s">
        <v>72</v>
      </c>
      <c r="Q10" s="24" t="s">
        <v>94</v>
      </c>
    </row>
    <row r="11" spans="1:17" ht="12.75">
      <c r="A11" s="161" t="s">
        <v>146</v>
      </c>
      <c r="B11" s="134">
        <v>4.57</v>
      </c>
      <c r="C11" s="134">
        <v>4.5</v>
      </c>
      <c r="D11" s="134">
        <v>4.52</v>
      </c>
      <c r="E11" s="134">
        <v>4.5</v>
      </c>
      <c r="F11" s="134">
        <v>4.434739547688164</v>
      </c>
      <c r="G11" s="134">
        <v>4.517262790577838</v>
      </c>
      <c r="H11" s="134">
        <v>4.732634466637594</v>
      </c>
      <c r="I11" s="134">
        <v>4.670473838837656</v>
      </c>
      <c r="J11" s="134">
        <v>4.77</v>
      </c>
      <c r="K11" s="135">
        <v>4.85</v>
      </c>
      <c r="L11" s="135">
        <v>4.58</v>
      </c>
      <c r="M11" s="24" t="s">
        <v>123</v>
      </c>
      <c r="N11" s="24" t="s">
        <v>73</v>
      </c>
      <c r="O11" s="24" t="s">
        <v>33</v>
      </c>
      <c r="P11" s="24" t="s">
        <v>72</v>
      </c>
      <c r="Q11" s="24" t="s">
        <v>93</v>
      </c>
    </row>
    <row r="12" spans="1:17" ht="12.75">
      <c r="A12" s="161" t="s">
        <v>5</v>
      </c>
      <c r="B12" s="137"/>
      <c r="C12" s="134">
        <v>4.41</v>
      </c>
      <c r="D12" s="134">
        <v>4.71</v>
      </c>
      <c r="E12" s="134">
        <v>4.68</v>
      </c>
      <c r="F12" s="134">
        <v>4.623483123894968</v>
      </c>
      <c r="G12" s="134">
        <v>4.67670156464504</v>
      </c>
      <c r="H12" s="134">
        <v>4.960213585627532</v>
      </c>
      <c r="I12" s="134">
        <v>4.888129017751107</v>
      </c>
      <c r="J12" s="136"/>
      <c r="K12" s="136"/>
      <c r="L12" s="136"/>
      <c r="M12" s="24" t="s">
        <v>123</v>
      </c>
      <c r="N12" s="24" t="s">
        <v>32</v>
      </c>
      <c r="O12" s="24" t="s">
        <v>33</v>
      </c>
      <c r="P12" s="24" t="s">
        <v>72</v>
      </c>
      <c r="Q12" s="24" t="s">
        <v>123</v>
      </c>
    </row>
    <row r="13" spans="1:17" ht="12.75">
      <c r="A13" s="161" t="s">
        <v>113</v>
      </c>
      <c r="B13" s="134">
        <v>4.57</v>
      </c>
      <c r="C13" s="134">
        <v>4.52</v>
      </c>
      <c r="D13" s="134">
        <v>4.63</v>
      </c>
      <c r="E13" s="134">
        <v>4.58</v>
      </c>
      <c r="F13" s="134">
        <v>4.592614847466832</v>
      </c>
      <c r="G13" s="134">
        <v>4.656699250111685</v>
      </c>
      <c r="H13" s="134">
        <v>4.719234885947146</v>
      </c>
      <c r="I13" s="134">
        <v>4.701872687239503</v>
      </c>
      <c r="J13" s="134">
        <v>4.8</v>
      </c>
      <c r="K13" s="135">
        <v>5.06</v>
      </c>
      <c r="L13" s="135">
        <v>4.75</v>
      </c>
      <c r="M13" s="24" t="s">
        <v>123</v>
      </c>
      <c r="N13" s="24" t="s">
        <v>73</v>
      </c>
      <c r="O13" s="24" t="s">
        <v>33</v>
      </c>
      <c r="P13" s="24" t="s">
        <v>72</v>
      </c>
      <c r="Q13" s="24" t="s">
        <v>93</v>
      </c>
    </row>
    <row r="14" spans="1:17" ht="12.75">
      <c r="A14" s="161" t="s">
        <v>26</v>
      </c>
      <c r="B14" s="134">
        <v>4.65</v>
      </c>
      <c r="C14" s="134">
        <v>4.64</v>
      </c>
      <c r="D14" s="134">
        <v>4.51</v>
      </c>
      <c r="E14" s="134">
        <v>4.69</v>
      </c>
      <c r="F14" s="134">
        <v>4.613046824291404</v>
      </c>
      <c r="G14" s="134">
        <v>4.615666323639319</v>
      </c>
      <c r="H14" s="134">
        <v>4.747671168536831</v>
      </c>
      <c r="I14" s="134">
        <v>4.737036378612811</v>
      </c>
      <c r="J14" s="136"/>
      <c r="K14" s="136"/>
      <c r="L14" s="136"/>
      <c r="M14" s="24" t="s">
        <v>123</v>
      </c>
      <c r="N14" s="24" t="s">
        <v>32</v>
      </c>
      <c r="O14" s="24" t="s">
        <v>33</v>
      </c>
      <c r="P14" s="24" t="s">
        <v>72</v>
      </c>
      <c r="Q14" s="24" t="s">
        <v>123</v>
      </c>
    </row>
    <row r="15" spans="1:17" ht="12.75">
      <c r="A15" s="161" t="s">
        <v>44</v>
      </c>
      <c r="B15" s="134">
        <v>4.48</v>
      </c>
      <c r="C15" s="137"/>
      <c r="D15" s="137"/>
      <c r="E15" s="137"/>
      <c r="F15" s="137"/>
      <c r="G15" s="137"/>
      <c r="H15" s="137"/>
      <c r="I15" s="137"/>
      <c r="J15" s="137"/>
      <c r="K15" s="136"/>
      <c r="L15" s="136"/>
      <c r="M15" s="24" t="s">
        <v>123</v>
      </c>
      <c r="N15" s="24" t="s">
        <v>73</v>
      </c>
      <c r="O15" s="24" t="s">
        <v>33</v>
      </c>
      <c r="P15" s="24" t="s">
        <v>72</v>
      </c>
      <c r="Q15" s="24" t="s">
        <v>94</v>
      </c>
    </row>
    <row r="16" spans="1:17" ht="12.75">
      <c r="A16" s="161" t="s">
        <v>46</v>
      </c>
      <c r="B16" s="134">
        <v>4.55</v>
      </c>
      <c r="C16" s="134">
        <v>4.54</v>
      </c>
      <c r="D16" s="134">
        <v>4.44</v>
      </c>
      <c r="E16" s="134">
        <v>4.5</v>
      </c>
      <c r="F16" s="134">
        <v>4.520186663821763</v>
      </c>
      <c r="G16" s="134">
        <v>4.45283349010765</v>
      </c>
      <c r="H16" s="134">
        <v>4.707810108002503</v>
      </c>
      <c r="I16" s="134">
        <v>4.671441102401518</v>
      </c>
      <c r="J16" s="134">
        <v>4.74</v>
      </c>
      <c r="K16" s="135">
        <v>4.79</v>
      </c>
      <c r="L16" s="135">
        <v>4.66</v>
      </c>
      <c r="M16" s="24" t="s">
        <v>123</v>
      </c>
      <c r="N16" s="24" t="s">
        <v>73</v>
      </c>
      <c r="O16" s="24" t="s">
        <v>33</v>
      </c>
      <c r="P16" s="24" t="s">
        <v>72</v>
      </c>
      <c r="Q16" s="24" t="s">
        <v>94</v>
      </c>
    </row>
    <row r="17" spans="1:17" ht="12.75">
      <c r="A17" s="161" t="s">
        <v>47</v>
      </c>
      <c r="B17" s="134">
        <v>4.6</v>
      </c>
      <c r="C17" s="134">
        <v>5.06</v>
      </c>
      <c r="D17" s="137"/>
      <c r="E17" s="137"/>
      <c r="F17" s="137"/>
      <c r="G17" s="137"/>
      <c r="H17" s="137"/>
      <c r="I17" s="137"/>
      <c r="J17" s="137"/>
      <c r="K17" s="136"/>
      <c r="L17" s="136"/>
      <c r="M17" s="24" t="s">
        <v>123</v>
      </c>
      <c r="N17" s="24" t="s">
        <v>74</v>
      </c>
      <c r="O17" s="24" t="s">
        <v>33</v>
      </c>
      <c r="P17" s="24" t="s">
        <v>72</v>
      </c>
      <c r="Q17" s="24" t="s">
        <v>94</v>
      </c>
    </row>
    <row r="18" spans="1:17" ht="12.75">
      <c r="A18" s="91"/>
      <c r="B18" s="138"/>
      <c r="C18" s="138"/>
      <c r="D18" s="138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</row>
    <row r="19" spans="1:17" ht="12.75">
      <c r="A19" s="73"/>
      <c r="B19" s="138"/>
      <c r="C19" s="138"/>
      <c r="D19" s="138"/>
      <c r="E19" s="138"/>
      <c r="F19" s="138"/>
      <c r="G19" s="138"/>
      <c r="H19" s="138"/>
      <c r="I19" s="138"/>
      <c r="J19" s="138"/>
      <c r="K19" s="139"/>
      <c r="L19" s="139"/>
      <c r="M19" s="73"/>
      <c r="N19" s="73"/>
      <c r="O19" s="73"/>
      <c r="P19" s="73"/>
      <c r="Q19" s="73"/>
    </row>
    <row r="20" spans="1:17" ht="12.75">
      <c r="A20" s="91" t="s">
        <v>159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</row>
    <row r="22" spans="1:17" ht="12.75">
      <c r="A22" s="18" t="s">
        <v>36</v>
      </c>
      <c r="B22" s="189"/>
      <c r="C22" s="189"/>
      <c r="D22" s="189"/>
      <c r="E22" s="189"/>
      <c r="F22" s="189" t="s">
        <v>38</v>
      </c>
      <c r="G22" s="189"/>
      <c r="H22" s="189"/>
      <c r="I22" s="189"/>
      <c r="J22" s="18"/>
      <c r="K22" s="18"/>
      <c r="L22" s="18"/>
      <c r="M22" s="73"/>
      <c r="N22" s="73"/>
      <c r="O22" s="73"/>
      <c r="P22" s="73"/>
      <c r="Q22" s="73"/>
    </row>
    <row r="23" spans="1:17" ht="12.75">
      <c r="A23" s="24" t="s">
        <v>58</v>
      </c>
      <c r="B23" s="190"/>
      <c r="C23" s="190"/>
      <c r="D23" s="190"/>
      <c r="E23" s="190"/>
      <c r="F23" s="190" t="s">
        <v>59</v>
      </c>
      <c r="G23" s="190"/>
      <c r="H23" s="190"/>
      <c r="I23" s="190"/>
      <c r="J23" s="24"/>
      <c r="K23" s="24"/>
      <c r="L23" s="24"/>
      <c r="M23" s="73"/>
      <c r="N23" s="73"/>
      <c r="O23" s="73"/>
      <c r="P23" s="73"/>
      <c r="Q23" s="73"/>
    </row>
    <row r="24" spans="1:17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73"/>
      <c r="N24" s="73"/>
      <c r="O24" s="73"/>
      <c r="P24" s="73"/>
      <c r="Q24" s="73"/>
    </row>
    <row r="25" spans="1:17" ht="12.75">
      <c r="A25" s="91" t="s">
        <v>112</v>
      </c>
      <c r="B25" s="122">
        <v>10</v>
      </c>
      <c r="C25" s="138"/>
      <c r="D25" s="138"/>
      <c r="E25" s="138"/>
      <c r="F25" s="138"/>
      <c r="G25" s="138"/>
      <c r="H25" s="138"/>
      <c r="I25" s="138"/>
      <c r="J25" s="138"/>
      <c r="K25" s="139"/>
      <c r="L25" s="139"/>
      <c r="M25" s="73"/>
      <c r="N25" s="73"/>
      <c r="O25" s="73"/>
      <c r="P25" s="73"/>
      <c r="Q25" s="73"/>
    </row>
  </sheetData>
  <sheetProtection/>
  <mergeCells count="6">
    <mergeCell ref="B23:E23"/>
    <mergeCell ref="F23:I23"/>
    <mergeCell ref="A2:Q2"/>
    <mergeCell ref="A3:Q3"/>
    <mergeCell ref="B22:E22"/>
    <mergeCell ref="F22:I2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F31" sqref="F31"/>
    </sheetView>
  </sheetViews>
  <sheetFormatPr defaultColWidth="9.140625" defaultRowHeight="12.75"/>
  <cols>
    <col min="1" max="1" width="38.28125" style="0" bestFit="1" customWidth="1"/>
    <col min="2" max="2" width="10.421875" style="0" bestFit="1" customWidth="1"/>
    <col min="6" max="6" width="6.7109375" style="0" bestFit="1" customWidth="1"/>
    <col min="7" max="7" width="12.7109375" style="0" bestFit="1" customWidth="1"/>
    <col min="9" max="9" width="37.140625" style="0" bestFit="1" customWidth="1"/>
    <col min="10" max="10" width="9.7109375" style="0" bestFit="1" customWidth="1"/>
    <col min="11" max="11" width="16.28125" style="0" bestFit="1" customWidth="1"/>
    <col min="12" max="12" width="25.7109375" style="0" bestFit="1" customWidth="1"/>
  </cols>
  <sheetData>
    <row r="1" spans="1:15" ht="23.25">
      <c r="A1" s="186"/>
      <c r="B1" s="186"/>
      <c r="C1" s="11"/>
      <c r="D1" s="11"/>
      <c r="E1" s="11"/>
      <c r="F1" s="11"/>
      <c r="G1" s="11"/>
      <c r="H1" s="12"/>
      <c r="I1" s="13"/>
      <c r="J1" s="11"/>
      <c r="K1" s="11"/>
      <c r="L1" s="11"/>
      <c r="M1" s="11"/>
      <c r="N1" s="11"/>
      <c r="O1" s="11"/>
    </row>
    <row r="2" spans="1:15" ht="18">
      <c r="A2" s="187" t="s">
        <v>230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1"/>
      <c r="N2" s="11"/>
      <c r="O2" s="11"/>
    </row>
    <row r="3" spans="1:15" ht="12.75">
      <c r="A3" s="188" t="s">
        <v>180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1"/>
      <c r="N3" s="11"/>
      <c r="O3" s="11"/>
    </row>
    <row r="4" spans="1:15" ht="14.25">
      <c r="A4" s="188" t="s">
        <v>231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1"/>
      <c r="N4" s="11"/>
      <c r="O4" s="11"/>
    </row>
    <row r="5" spans="1:15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1"/>
      <c r="N5" s="11"/>
      <c r="O5" s="11"/>
    </row>
    <row r="6" spans="1:15" ht="12.75">
      <c r="A6" s="11"/>
      <c r="B6" s="11"/>
      <c r="C6" s="11"/>
      <c r="D6" s="11"/>
      <c r="E6" s="11"/>
      <c r="F6" s="11"/>
      <c r="G6" s="11"/>
      <c r="H6" s="12"/>
      <c r="I6" s="13"/>
      <c r="J6" s="11"/>
      <c r="K6" s="11"/>
      <c r="L6" s="11"/>
      <c r="M6" s="11"/>
      <c r="N6" s="11"/>
      <c r="O6" s="11"/>
    </row>
    <row r="7" spans="1:15" ht="12.75">
      <c r="A7" s="15"/>
      <c r="B7" s="16" t="s">
        <v>181</v>
      </c>
      <c r="C7" s="191" t="s">
        <v>182</v>
      </c>
      <c r="D7" s="192"/>
      <c r="E7" s="191"/>
      <c r="F7" s="191"/>
      <c r="G7" s="191" t="s">
        <v>21</v>
      </c>
      <c r="H7" s="191"/>
      <c r="I7" s="18" t="s">
        <v>48</v>
      </c>
      <c r="J7" s="18" t="s">
        <v>52</v>
      </c>
      <c r="K7" s="18" t="s">
        <v>50</v>
      </c>
      <c r="L7" s="18" t="s">
        <v>56</v>
      </c>
      <c r="M7" s="19"/>
      <c r="N7" s="19"/>
      <c r="O7" s="19"/>
    </row>
    <row r="8" spans="1:15" ht="12.75">
      <c r="A8" s="20" t="s">
        <v>6</v>
      </c>
      <c r="B8" s="16" t="s">
        <v>2</v>
      </c>
      <c r="C8" s="16" t="s">
        <v>22</v>
      </c>
      <c r="D8" s="16" t="s">
        <v>23</v>
      </c>
      <c r="E8" s="16" t="s">
        <v>24</v>
      </c>
      <c r="F8" s="16" t="s">
        <v>25</v>
      </c>
      <c r="G8" s="16" t="s">
        <v>151</v>
      </c>
      <c r="H8" s="21" t="s">
        <v>27</v>
      </c>
      <c r="I8" s="18" t="s">
        <v>49</v>
      </c>
      <c r="J8" s="18" t="s">
        <v>53</v>
      </c>
      <c r="K8" s="18" t="s">
        <v>51</v>
      </c>
      <c r="L8" s="18" t="s">
        <v>57</v>
      </c>
      <c r="M8" s="19"/>
      <c r="N8" s="19"/>
      <c r="O8" s="19"/>
    </row>
    <row r="9" spans="1:15" ht="12.75">
      <c r="A9" s="156" t="s">
        <v>183</v>
      </c>
      <c r="B9" s="23">
        <v>26.3</v>
      </c>
      <c r="C9" s="24">
        <v>72</v>
      </c>
      <c r="D9" s="24">
        <v>43</v>
      </c>
      <c r="E9" s="24">
        <v>43</v>
      </c>
      <c r="F9" s="24">
        <v>42</v>
      </c>
      <c r="G9" s="24">
        <v>47</v>
      </c>
      <c r="H9" s="25">
        <v>0.77</v>
      </c>
      <c r="I9" s="24" t="s">
        <v>122</v>
      </c>
      <c r="J9" s="24" t="s">
        <v>33</v>
      </c>
      <c r="K9" s="24" t="s">
        <v>68</v>
      </c>
      <c r="L9" s="24" t="s">
        <v>172</v>
      </c>
      <c r="M9" s="19"/>
      <c r="N9" s="19"/>
      <c r="O9" s="19"/>
    </row>
    <row r="10" spans="1:15" ht="12.75">
      <c r="A10" s="156" t="s">
        <v>173</v>
      </c>
      <c r="B10" s="23">
        <v>25.7</v>
      </c>
      <c r="C10" s="24">
        <v>72</v>
      </c>
      <c r="D10" s="24">
        <v>60</v>
      </c>
      <c r="E10" s="24">
        <v>56</v>
      </c>
      <c r="F10" s="24">
        <v>54</v>
      </c>
      <c r="G10" s="24">
        <v>57</v>
      </c>
      <c r="H10" s="25">
        <v>0.93</v>
      </c>
      <c r="I10" s="24" t="s">
        <v>122</v>
      </c>
      <c r="J10" s="24" t="s">
        <v>33</v>
      </c>
      <c r="K10" s="24" t="s">
        <v>68</v>
      </c>
      <c r="L10" s="24" t="s">
        <v>95</v>
      </c>
      <c r="M10" s="19"/>
      <c r="N10" s="19"/>
      <c r="O10" s="19"/>
    </row>
    <row r="11" spans="1:15" ht="12.75">
      <c r="A11" s="156" t="s">
        <v>174</v>
      </c>
      <c r="B11" s="23">
        <v>24.9</v>
      </c>
      <c r="C11" s="24">
        <v>141</v>
      </c>
      <c r="D11" s="24">
        <v>92</v>
      </c>
      <c r="E11" s="24">
        <v>58</v>
      </c>
      <c r="F11" s="24">
        <v>55</v>
      </c>
      <c r="G11" s="24">
        <v>58</v>
      </c>
      <c r="H11" s="25">
        <v>0.95</v>
      </c>
      <c r="I11" s="24" t="s">
        <v>243</v>
      </c>
      <c r="J11" s="24" t="s">
        <v>33</v>
      </c>
      <c r="K11" s="24" t="s">
        <v>68</v>
      </c>
      <c r="L11" s="24" t="s">
        <v>95</v>
      </c>
      <c r="M11" s="19"/>
      <c r="N11" s="19"/>
      <c r="O11" s="19"/>
    </row>
    <row r="12" spans="1:15" ht="12.75">
      <c r="A12" s="22"/>
      <c r="B12" s="27"/>
      <c r="C12" s="19"/>
      <c r="D12" s="19"/>
      <c r="E12" s="19"/>
      <c r="F12" s="19"/>
      <c r="G12" s="27"/>
      <c r="H12" s="25"/>
      <c r="I12" s="24"/>
      <c r="J12" s="24"/>
      <c r="K12" s="26"/>
      <c r="L12" s="26"/>
      <c r="M12" s="19"/>
      <c r="N12" s="19"/>
      <c r="O12" s="19"/>
    </row>
    <row r="13" spans="1:15" ht="12.75">
      <c r="A13" s="27" t="s">
        <v>158</v>
      </c>
      <c r="B13" s="28">
        <f>AVERAGE(B9:B11)</f>
        <v>25.633333333333336</v>
      </c>
      <c r="C13" s="29">
        <f>AVERAGE(C9:C11)</f>
        <v>95</v>
      </c>
      <c r="D13" s="29">
        <f>AVERAGE(D9:D11)</f>
        <v>65</v>
      </c>
      <c r="E13" s="29">
        <f>AVERAGE(E9:E11)</f>
        <v>52.333333333333336</v>
      </c>
      <c r="F13" s="29">
        <f>AVERAGE(F9:F11)</f>
        <v>50.333333333333336</v>
      </c>
      <c r="G13" s="12"/>
      <c r="H13" s="30"/>
      <c r="I13" s="13"/>
      <c r="J13" s="11"/>
      <c r="K13" s="11"/>
      <c r="L13" s="11"/>
      <c r="M13" s="11"/>
      <c r="N13" s="11"/>
      <c r="O13" s="11"/>
    </row>
    <row r="14" spans="1:15" ht="12.75">
      <c r="A14" s="27" t="s">
        <v>157</v>
      </c>
      <c r="B14" s="28">
        <f>MAX(B9:B11)</f>
        <v>26.3</v>
      </c>
      <c r="C14" s="142">
        <f>MAX(C9:C11)</f>
        <v>141</v>
      </c>
      <c r="D14" s="142">
        <f>MAX(D9:D11)</f>
        <v>92</v>
      </c>
      <c r="E14" s="142">
        <f>MAX(E9:E11)</f>
        <v>58</v>
      </c>
      <c r="F14" s="142">
        <f>MAX(F9:F11)</f>
        <v>55</v>
      </c>
      <c r="G14" s="12"/>
      <c r="H14" s="30"/>
      <c r="I14" s="13"/>
      <c r="J14" s="11"/>
      <c r="K14" s="11"/>
      <c r="L14" s="11"/>
      <c r="M14" s="11"/>
      <c r="N14" s="11"/>
      <c r="O14" s="11"/>
    </row>
    <row r="15" spans="1:15" ht="12.75">
      <c r="A15" s="19"/>
      <c r="B15" s="19"/>
      <c r="C15" s="19"/>
      <c r="D15" s="19"/>
      <c r="E15" s="19"/>
      <c r="F15" s="19"/>
      <c r="G15" s="11"/>
      <c r="H15" s="12"/>
      <c r="I15" s="13"/>
      <c r="J15" s="11"/>
      <c r="K15" s="11"/>
      <c r="L15" s="11"/>
      <c r="M15" s="11"/>
      <c r="N15" s="11"/>
      <c r="O15" s="11"/>
    </row>
    <row r="16" spans="1:13" ht="12.75">
      <c r="A16" s="11"/>
      <c r="B16" s="11"/>
      <c r="C16" s="11"/>
      <c r="D16" s="11"/>
      <c r="E16" s="11"/>
      <c r="F16" s="11"/>
      <c r="G16" s="11"/>
      <c r="H16" s="12"/>
      <c r="I16" s="13"/>
      <c r="J16" s="11"/>
      <c r="K16" s="11"/>
      <c r="L16" s="11"/>
      <c r="M16" s="11"/>
    </row>
    <row r="17" spans="1:13" ht="12.75">
      <c r="A17" s="18" t="s">
        <v>36</v>
      </c>
      <c r="B17" s="189" t="s">
        <v>37</v>
      </c>
      <c r="C17" s="189"/>
      <c r="D17" s="189"/>
      <c r="E17" s="189"/>
      <c r="F17" s="189"/>
      <c r="G17" s="189" t="s">
        <v>38</v>
      </c>
      <c r="H17" s="189"/>
      <c r="I17" s="189"/>
      <c r="J17" s="189" t="s">
        <v>39</v>
      </c>
      <c r="K17" s="189"/>
      <c r="L17" s="11"/>
      <c r="M17" s="11"/>
    </row>
    <row r="18" spans="1:13" ht="12.75">
      <c r="A18" s="24" t="s">
        <v>184</v>
      </c>
      <c r="B18" s="190" t="s">
        <v>185</v>
      </c>
      <c r="C18" s="190"/>
      <c r="D18" s="190"/>
      <c r="E18" s="190"/>
      <c r="F18" s="190"/>
      <c r="G18" s="190" t="s">
        <v>177</v>
      </c>
      <c r="H18" s="190"/>
      <c r="I18" s="190"/>
      <c r="J18" s="190" t="s">
        <v>60</v>
      </c>
      <c r="K18" s="190"/>
      <c r="L18" s="11"/>
      <c r="M18" s="11"/>
    </row>
    <row r="19" spans="1:13" ht="12.75">
      <c r="A19" s="11"/>
      <c r="B19" s="11"/>
      <c r="C19" s="11"/>
      <c r="D19" s="11"/>
      <c r="E19" s="11"/>
      <c r="F19" s="11"/>
      <c r="G19" s="11"/>
      <c r="H19" s="12"/>
      <c r="I19" s="13"/>
      <c r="J19" s="11"/>
      <c r="K19" s="11"/>
      <c r="L19" s="11"/>
      <c r="M19" s="11"/>
    </row>
    <row r="20" spans="1:13" ht="12.75">
      <c r="A20" s="156" t="s">
        <v>186</v>
      </c>
      <c r="B20" s="29">
        <v>3</v>
      </c>
      <c r="C20" s="12"/>
      <c r="D20" s="12"/>
      <c r="E20" s="12"/>
      <c r="F20" s="12"/>
      <c r="G20" s="12"/>
      <c r="H20" s="30"/>
      <c r="I20" s="13"/>
      <c r="J20" s="11"/>
      <c r="K20" s="11"/>
      <c r="L20" s="11"/>
      <c r="M20" s="11"/>
    </row>
    <row r="21" spans="1:13" ht="12.75">
      <c r="A21" s="145" t="s">
        <v>232</v>
      </c>
      <c r="B21" s="19"/>
      <c r="C21" s="11"/>
      <c r="D21" s="11"/>
      <c r="E21" s="11"/>
      <c r="F21" s="11"/>
      <c r="G21" s="11"/>
      <c r="H21" s="12"/>
      <c r="I21" s="13"/>
      <c r="J21" s="11"/>
      <c r="K21" s="11"/>
      <c r="L21" s="11"/>
      <c r="M21" s="11"/>
    </row>
    <row r="22" spans="1:13" ht="12.75">
      <c r="A22" s="11"/>
      <c r="B22" s="11"/>
      <c r="C22" s="11"/>
      <c r="D22" s="11"/>
      <c r="E22" s="11"/>
      <c r="F22" s="11"/>
      <c r="G22" s="11"/>
      <c r="H22" s="12"/>
      <c r="I22" s="13"/>
      <c r="J22" s="11"/>
      <c r="K22" s="11"/>
      <c r="L22" s="11"/>
      <c r="M22" s="11"/>
    </row>
  </sheetData>
  <sheetProtection/>
  <mergeCells count="12">
    <mergeCell ref="C7:F7"/>
    <mergeCell ref="G7:H7"/>
    <mergeCell ref="B18:F18"/>
    <mergeCell ref="G17:I17"/>
    <mergeCell ref="J17:K17"/>
    <mergeCell ref="G18:I18"/>
    <mergeCell ref="J18:K18"/>
    <mergeCell ref="B17:F17"/>
    <mergeCell ref="A1:B1"/>
    <mergeCell ref="A2:L2"/>
    <mergeCell ref="A3:L3"/>
    <mergeCell ref="A4:L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B14" sqref="B14"/>
    </sheetView>
  </sheetViews>
  <sheetFormatPr defaultColWidth="9.140625" defaultRowHeight="12.75"/>
  <cols>
    <col min="1" max="1" width="47.00390625" style="0" bestFit="1" customWidth="1"/>
    <col min="6" max="6" width="9.7109375" style="0" bestFit="1" customWidth="1"/>
    <col min="7" max="7" width="37.140625" style="0" bestFit="1" customWidth="1"/>
    <col min="8" max="8" width="16.28125" style="0" bestFit="1" customWidth="1"/>
    <col min="9" max="9" width="23.8515625" style="0" bestFit="1" customWidth="1"/>
  </cols>
  <sheetData>
    <row r="1" spans="1:16" ht="18">
      <c r="A1" s="193" t="s">
        <v>233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6" ht="14.25">
      <c r="A2" s="194" t="s">
        <v>234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</row>
    <row r="3" spans="1:16" ht="12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12.75">
      <c r="A4" s="31"/>
      <c r="B4" s="195" t="s">
        <v>277</v>
      </c>
      <c r="C4" s="196"/>
      <c r="D4" s="196"/>
      <c r="E4" s="196"/>
      <c r="F4" s="144" t="s">
        <v>52</v>
      </c>
      <c r="G4" s="144" t="s">
        <v>50</v>
      </c>
      <c r="H4" s="144" t="s">
        <v>48</v>
      </c>
      <c r="I4" s="31"/>
      <c r="J4" s="31"/>
      <c r="K4" s="31"/>
      <c r="L4" s="31"/>
      <c r="M4" s="31"/>
      <c r="N4" s="31"/>
      <c r="O4" s="31"/>
      <c r="P4" s="31"/>
    </row>
    <row r="5" spans="1:16" ht="12.75">
      <c r="A5" s="144" t="s">
        <v>6</v>
      </c>
      <c r="B5" s="32">
        <v>2007</v>
      </c>
      <c r="C5" s="32">
        <v>2008</v>
      </c>
      <c r="D5" s="32">
        <v>2009</v>
      </c>
      <c r="E5" s="32">
        <v>2010</v>
      </c>
      <c r="F5" s="144" t="s">
        <v>217</v>
      </c>
      <c r="G5" s="144" t="s">
        <v>53</v>
      </c>
      <c r="H5" s="144" t="s">
        <v>51</v>
      </c>
      <c r="I5" s="144" t="s">
        <v>281</v>
      </c>
      <c r="J5" s="31"/>
      <c r="K5" s="31"/>
      <c r="L5" s="31"/>
      <c r="M5" s="31"/>
      <c r="N5" s="31"/>
      <c r="O5" s="31"/>
      <c r="P5" s="31"/>
    </row>
    <row r="6" spans="1:16" ht="12.75">
      <c r="A6" s="155" t="s">
        <v>272</v>
      </c>
      <c r="B6" s="33">
        <v>0.002</v>
      </c>
      <c r="C6" s="33">
        <v>0.005</v>
      </c>
      <c r="D6" s="33">
        <v>0.006</v>
      </c>
      <c r="E6" s="33">
        <v>0.002</v>
      </c>
      <c r="F6" s="34">
        <v>0.006</v>
      </c>
      <c r="G6" s="35" t="s">
        <v>31</v>
      </c>
      <c r="H6" s="35" t="s">
        <v>68</v>
      </c>
      <c r="I6" s="35" t="s">
        <v>95</v>
      </c>
      <c r="J6" s="31"/>
      <c r="K6" s="31"/>
      <c r="L6" s="31"/>
      <c r="M6" s="31"/>
      <c r="N6" s="31"/>
      <c r="O6" s="31"/>
      <c r="P6" s="31"/>
    </row>
    <row r="7" spans="1:16" ht="12.75">
      <c r="A7" s="156" t="s">
        <v>273</v>
      </c>
      <c r="B7" s="33">
        <v>0.001</v>
      </c>
      <c r="C7" s="33">
        <v>0.004</v>
      </c>
      <c r="D7" s="33">
        <v>0.001</v>
      </c>
      <c r="E7" s="33">
        <v>0.002</v>
      </c>
      <c r="F7" s="34">
        <v>0.002</v>
      </c>
      <c r="G7" s="35" t="s">
        <v>123</v>
      </c>
      <c r="H7" s="35" t="s">
        <v>68</v>
      </c>
      <c r="I7" s="35" t="s">
        <v>95</v>
      </c>
      <c r="J7" s="31"/>
      <c r="K7" s="31"/>
      <c r="L7" s="31"/>
      <c r="M7" s="31"/>
      <c r="N7" s="31"/>
      <c r="O7" s="31"/>
      <c r="P7" s="31"/>
    </row>
    <row r="8" spans="1:16" ht="12.75">
      <c r="A8" s="156" t="s">
        <v>274</v>
      </c>
      <c r="B8" s="33"/>
      <c r="C8" s="33"/>
      <c r="D8" s="33">
        <v>0.008</v>
      </c>
      <c r="E8" s="33">
        <v>0.003</v>
      </c>
      <c r="F8" s="34">
        <v>0.008</v>
      </c>
      <c r="G8" s="35" t="s">
        <v>243</v>
      </c>
      <c r="H8" s="35" t="s">
        <v>68</v>
      </c>
      <c r="I8" s="35" t="s">
        <v>95</v>
      </c>
      <c r="J8" s="31"/>
      <c r="K8" s="31"/>
      <c r="L8" s="31"/>
      <c r="M8" s="31"/>
      <c r="N8" s="31"/>
      <c r="O8" s="31"/>
      <c r="P8" s="31"/>
    </row>
    <row r="9" spans="1:16" ht="12.75">
      <c r="A9" s="156" t="s">
        <v>275</v>
      </c>
      <c r="B9" s="33"/>
      <c r="C9" s="33"/>
      <c r="D9" s="33">
        <v>0.004</v>
      </c>
      <c r="E9" s="33">
        <v>0.003</v>
      </c>
      <c r="F9" s="34">
        <v>0.004</v>
      </c>
      <c r="G9" s="35" t="s">
        <v>243</v>
      </c>
      <c r="H9" s="35" t="s">
        <v>68</v>
      </c>
      <c r="I9" s="35" t="s">
        <v>95</v>
      </c>
      <c r="J9" s="31"/>
      <c r="K9" s="31"/>
      <c r="L9" s="31"/>
      <c r="M9" s="31"/>
      <c r="N9" s="31"/>
      <c r="O9" s="31"/>
      <c r="P9" s="31"/>
    </row>
    <row r="10" spans="1:16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ht="12.75">
      <c r="A11" s="18" t="s">
        <v>36</v>
      </c>
      <c r="B11" s="189"/>
      <c r="C11" s="189"/>
      <c r="D11" s="189"/>
      <c r="E11" s="189" t="s">
        <v>38</v>
      </c>
      <c r="F11" s="189"/>
      <c r="G11" s="189"/>
      <c r="H11" s="189"/>
      <c r="I11" s="189"/>
      <c r="J11" s="189" t="s">
        <v>39</v>
      </c>
      <c r="K11" s="189"/>
      <c r="L11" s="36"/>
      <c r="M11" s="11"/>
      <c r="N11" s="11"/>
      <c r="O11" s="11"/>
      <c r="P11" s="11"/>
    </row>
    <row r="12" spans="1:16" ht="12.75">
      <c r="A12" s="37" t="s">
        <v>211</v>
      </c>
      <c r="B12" s="190"/>
      <c r="C12" s="190"/>
      <c r="D12" s="190"/>
      <c r="E12" s="190" t="s">
        <v>212</v>
      </c>
      <c r="F12" s="190"/>
      <c r="G12" s="190"/>
      <c r="H12" s="190"/>
      <c r="I12" s="190"/>
      <c r="J12" s="190" t="s">
        <v>60</v>
      </c>
      <c r="K12" s="190"/>
      <c r="L12" s="36"/>
      <c r="M12" s="11"/>
      <c r="N12" s="11"/>
      <c r="O12" s="11"/>
      <c r="P12" s="11"/>
    </row>
    <row r="13" spans="1:16" ht="12.75">
      <c r="A13" s="11"/>
      <c r="B13" s="11"/>
      <c r="C13" s="11"/>
      <c r="D13" s="13"/>
      <c r="E13" s="11"/>
      <c r="F13" s="11"/>
      <c r="G13" s="11"/>
      <c r="H13" s="11"/>
      <c r="I13" s="11"/>
      <c r="J13" s="11"/>
      <c r="K13" s="13"/>
      <c r="L13" s="36"/>
      <c r="M13" s="11"/>
      <c r="N13" s="11"/>
      <c r="O13" s="11"/>
      <c r="P13" s="11"/>
    </row>
    <row r="14" spans="1:16" ht="12.75">
      <c r="A14" s="157" t="s">
        <v>220</v>
      </c>
      <c r="B14" s="13">
        <v>4</v>
      </c>
      <c r="C14" s="11"/>
      <c r="D14" s="165" t="s">
        <v>37</v>
      </c>
      <c r="E14" s="166"/>
      <c r="F14" s="166"/>
      <c r="G14" s="11"/>
      <c r="H14" s="11"/>
      <c r="I14" s="11"/>
      <c r="J14" s="11"/>
      <c r="K14" s="13"/>
      <c r="L14" s="36"/>
      <c r="M14" s="11"/>
      <c r="N14" s="11"/>
      <c r="O14" s="11"/>
      <c r="P14" s="11"/>
    </row>
    <row r="15" spans="1:16" ht="12.75">
      <c r="A15" s="13" t="s">
        <v>221</v>
      </c>
      <c r="B15" s="11"/>
      <c r="C15" s="11"/>
      <c r="D15" s="13"/>
      <c r="E15" s="32" t="s">
        <v>185</v>
      </c>
      <c r="F15" s="11"/>
      <c r="G15" s="11"/>
      <c r="H15" s="11"/>
      <c r="I15" s="11"/>
      <c r="J15" s="11"/>
      <c r="K15" s="13"/>
      <c r="L15" s="36"/>
      <c r="M15" s="11"/>
      <c r="N15" s="11"/>
      <c r="O15" s="11"/>
      <c r="P15" s="11"/>
    </row>
    <row r="16" spans="1:16" ht="12.75">
      <c r="A16" s="13" t="s">
        <v>222</v>
      </c>
      <c r="B16" s="11"/>
      <c r="C16" s="11"/>
      <c r="D16" s="13"/>
      <c r="E16" s="11"/>
      <c r="F16" s="11"/>
      <c r="G16" s="11"/>
      <c r="H16" s="11"/>
      <c r="I16" s="11"/>
      <c r="J16" s="11"/>
      <c r="K16" s="13"/>
      <c r="L16" s="36"/>
      <c r="M16" s="11"/>
      <c r="N16" s="11"/>
      <c r="O16" s="11"/>
      <c r="P16" s="11"/>
    </row>
    <row r="17" spans="1:16" ht="12.75">
      <c r="A17" s="11"/>
      <c r="B17" s="11"/>
      <c r="C17" s="11"/>
      <c r="D17" s="13"/>
      <c r="E17" s="11"/>
      <c r="F17" s="11"/>
      <c r="G17" s="11"/>
      <c r="H17" s="11"/>
      <c r="I17" s="11"/>
      <c r="J17" s="11"/>
      <c r="K17" s="13"/>
      <c r="L17" s="36"/>
      <c r="M17" s="11"/>
      <c r="N17" s="11"/>
      <c r="O17" s="11"/>
      <c r="P17" s="11"/>
    </row>
  </sheetData>
  <sheetProtection/>
  <mergeCells count="9">
    <mergeCell ref="A1:P1"/>
    <mergeCell ref="A2:P2"/>
    <mergeCell ref="B4:E4"/>
    <mergeCell ref="B12:D12"/>
    <mergeCell ref="E12:I12"/>
    <mergeCell ref="J12:K12"/>
    <mergeCell ref="B11:D11"/>
    <mergeCell ref="E11:I11"/>
    <mergeCell ref="J11:K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D30" sqref="D30"/>
    </sheetView>
  </sheetViews>
  <sheetFormatPr defaultColWidth="9.140625" defaultRowHeight="12.75"/>
  <cols>
    <col min="1" max="1" width="36.7109375" style="0" bestFit="1" customWidth="1"/>
    <col min="2" max="2" width="23.140625" style="0" bestFit="1" customWidth="1"/>
    <col min="4" max="4" width="20.421875" style="0" bestFit="1" customWidth="1"/>
    <col min="7" max="7" width="37.7109375" style="0" bestFit="1" customWidth="1"/>
    <col min="8" max="8" width="11.7109375" style="0" bestFit="1" customWidth="1"/>
    <col min="10" max="10" width="18.8515625" style="0" bestFit="1" customWidth="1"/>
    <col min="12" max="12" width="9.7109375" style="0" bestFit="1" customWidth="1"/>
    <col min="13" max="13" width="13.421875" style="0" bestFit="1" customWidth="1"/>
    <col min="14" max="14" width="28.421875" style="0" bestFit="1" customWidth="1"/>
  </cols>
  <sheetData>
    <row r="1" spans="1:16" ht="12.75">
      <c r="A1" s="197" t="s">
        <v>14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</row>
    <row r="2" spans="1:16" ht="12.75">
      <c r="A2" s="197" t="s">
        <v>97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</row>
    <row r="3" spans="1:16" ht="12.75">
      <c r="A3" s="197" t="s">
        <v>143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</row>
    <row r="4" spans="1:16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ht="12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ht="12.75">
      <c r="A6" s="38"/>
      <c r="B6" s="86" t="s">
        <v>12</v>
      </c>
      <c r="C6" s="38"/>
      <c r="D6" s="38"/>
      <c r="E6" s="86" t="s">
        <v>13</v>
      </c>
      <c r="F6" s="38"/>
      <c r="G6" s="38"/>
      <c r="H6" s="86" t="s">
        <v>21</v>
      </c>
      <c r="I6" s="38"/>
      <c r="J6" s="164" t="s">
        <v>48</v>
      </c>
      <c r="K6" s="38"/>
      <c r="L6" s="164" t="s">
        <v>52</v>
      </c>
      <c r="M6" s="164" t="s">
        <v>50</v>
      </c>
      <c r="N6" s="164" t="s">
        <v>56</v>
      </c>
      <c r="O6" s="38"/>
      <c r="P6" s="38"/>
    </row>
    <row r="7" spans="1:16" ht="12.75">
      <c r="A7" s="163" t="s">
        <v>6</v>
      </c>
      <c r="B7" s="93" t="s">
        <v>0</v>
      </c>
      <c r="C7" s="93" t="s">
        <v>1</v>
      </c>
      <c r="D7" s="86" t="s">
        <v>152</v>
      </c>
      <c r="E7" s="93" t="s">
        <v>0</v>
      </c>
      <c r="F7" s="93" t="s">
        <v>1</v>
      </c>
      <c r="G7" s="86" t="s">
        <v>153</v>
      </c>
      <c r="H7" s="93" t="s">
        <v>151</v>
      </c>
      <c r="I7" s="154" t="s">
        <v>27</v>
      </c>
      <c r="J7" s="164" t="s">
        <v>49</v>
      </c>
      <c r="K7" s="38"/>
      <c r="L7" s="164" t="s">
        <v>53</v>
      </c>
      <c r="M7" s="164" t="s">
        <v>51</v>
      </c>
      <c r="N7" s="164" t="s">
        <v>57</v>
      </c>
      <c r="O7" s="38"/>
      <c r="P7" s="38"/>
    </row>
    <row r="8" spans="1:16" ht="12.75">
      <c r="A8" s="158" t="s">
        <v>128</v>
      </c>
      <c r="B8" s="121">
        <v>0.7</v>
      </c>
      <c r="C8" s="121">
        <v>0.5</v>
      </c>
      <c r="D8" s="93">
        <v>0</v>
      </c>
      <c r="E8" s="121">
        <v>0.3</v>
      </c>
      <c r="F8" s="121">
        <v>0.3</v>
      </c>
      <c r="G8" s="93">
        <v>0</v>
      </c>
      <c r="H8" s="153">
        <v>6975</v>
      </c>
      <c r="I8" s="95">
        <v>0.96</v>
      </c>
      <c r="J8" s="93" t="s">
        <v>123</v>
      </c>
      <c r="K8" s="38"/>
      <c r="L8" s="93" t="s">
        <v>34</v>
      </c>
      <c r="M8" s="93" t="s">
        <v>242</v>
      </c>
      <c r="N8" s="93" t="s">
        <v>94</v>
      </c>
      <c r="O8" s="38"/>
      <c r="P8" s="38"/>
    </row>
    <row r="9" spans="1:16" ht="12.75">
      <c r="A9" s="158" t="s">
        <v>173</v>
      </c>
      <c r="B9" s="121">
        <v>2.1</v>
      </c>
      <c r="C9" s="121">
        <v>1.7</v>
      </c>
      <c r="D9" s="93">
        <v>0</v>
      </c>
      <c r="E9" s="121">
        <v>1.3</v>
      </c>
      <c r="F9" s="121">
        <v>1.1</v>
      </c>
      <c r="G9" s="93">
        <v>0</v>
      </c>
      <c r="H9" s="153">
        <v>7160</v>
      </c>
      <c r="I9" s="95">
        <v>0.82</v>
      </c>
      <c r="J9" s="93" t="s">
        <v>123</v>
      </c>
      <c r="K9" s="38"/>
      <c r="L9" s="93" t="s">
        <v>33</v>
      </c>
      <c r="M9" s="93" t="s">
        <v>242</v>
      </c>
      <c r="N9" s="93" t="s">
        <v>276</v>
      </c>
      <c r="O9" s="38"/>
      <c r="P9" s="38"/>
    </row>
    <row r="10" spans="1:16" ht="12.75">
      <c r="A10" s="41"/>
      <c r="B10" s="121"/>
      <c r="C10" s="121"/>
      <c r="D10" s="43"/>
      <c r="E10" s="121"/>
      <c r="F10" s="121"/>
      <c r="G10" s="43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2.75">
      <c r="A11" s="93" t="s">
        <v>158</v>
      </c>
      <c r="B11" s="121">
        <f>AVERAGE(B8:B9)</f>
        <v>1.4</v>
      </c>
      <c r="C11" s="121">
        <f>AVERAGE(C8:C9)</f>
        <v>1.1</v>
      </c>
      <c r="D11" s="44"/>
      <c r="E11" s="121">
        <f>AVERAGE(E8:E9)</f>
        <v>0.8</v>
      </c>
      <c r="F11" s="121">
        <f>AVERAGE(F8:F9)</f>
        <v>0.7000000000000001</v>
      </c>
      <c r="G11" s="44"/>
      <c r="H11" s="42"/>
      <c r="I11" s="45"/>
      <c r="J11" s="38"/>
      <c r="K11" s="38"/>
      <c r="L11" s="38"/>
      <c r="M11" s="38"/>
      <c r="N11" s="38"/>
      <c r="O11" s="38"/>
      <c r="P11" s="38"/>
    </row>
    <row r="12" spans="1:16" ht="12.75">
      <c r="A12" s="93" t="s">
        <v>157</v>
      </c>
      <c r="B12" s="121">
        <f>MAX(B8:B9)</f>
        <v>2.1</v>
      </c>
      <c r="C12" s="121">
        <f>MAX(C8:C9)</f>
        <v>1.7</v>
      </c>
      <c r="D12" s="43"/>
      <c r="E12" s="121">
        <f>MAX(E8:E9)</f>
        <v>1.3</v>
      </c>
      <c r="F12" s="121">
        <f>MAX(F8:F9)</f>
        <v>1.1</v>
      </c>
      <c r="G12" s="43"/>
      <c r="H12" s="38"/>
      <c r="I12" s="38"/>
      <c r="J12" s="38"/>
      <c r="K12" s="38"/>
      <c r="L12" s="38"/>
      <c r="M12" s="38"/>
      <c r="N12" s="38"/>
      <c r="O12" s="38"/>
      <c r="P12" s="38"/>
    </row>
    <row r="13" spans="1:16" ht="12.7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1:16" ht="12.75">
      <c r="A14" s="93" t="s">
        <v>117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1:16" ht="12.7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1:16" ht="12.75">
      <c r="A16" s="93" t="s">
        <v>36</v>
      </c>
      <c r="B16" s="93" t="s">
        <v>37</v>
      </c>
      <c r="C16" s="38"/>
      <c r="D16" s="38"/>
      <c r="E16" s="38"/>
      <c r="F16" s="38"/>
      <c r="G16" s="93" t="s">
        <v>38</v>
      </c>
      <c r="H16" s="38"/>
      <c r="I16" s="38"/>
      <c r="J16" s="38"/>
      <c r="K16" s="93" t="s">
        <v>39</v>
      </c>
      <c r="L16" s="93"/>
      <c r="M16" s="38"/>
      <c r="N16" s="38"/>
      <c r="O16" s="38"/>
      <c r="P16" s="38"/>
    </row>
    <row r="17" spans="1:16" ht="12.75">
      <c r="A17" s="93" t="s">
        <v>40</v>
      </c>
      <c r="B17" s="93" t="s">
        <v>41</v>
      </c>
      <c r="C17" s="38"/>
      <c r="D17" s="38"/>
      <c r="E17" s="38"/>
      <c r="F17" s="38"/>
      <c r="G17" s="93" t="s">
        <v>42</v>
      </c>
      <c r="H17" s="38"/>
      <c r="I17" s="38"/>
      <c r="J17" s="38"/>
      <c r="K17" s="93" t="s">
        <v>43</v>
      </c>
      <c r="L17" s="93"/>
      <c r="M17" s="38"/>
      <c r="N17" s="38"/>
      <c r="O17" s="38"/>
      <c r="P17" s="38"/>
    </row>
    <row r="18" spans="1:16" ht="12.75">
      <c r="A18" s="93" t="s">
        <v>129</v>
      </c>
      <c r="B18" s="93" t="s">
        <v>41</v>
      </c>
      <c r="C18" s="38"/>
      <c r="D18" s="38"/>
      <c r="E18" s="38"/>
      <c r="F18" s="38"/>
      <c r="G18" s="93" t="s">
        <v>130</v>
      </c>
      <c r="H18" s="38"/>
      <c r="I18" s="38"/>
      <c r="J18" s="38"/>
      <c r="K18" s="93" t="s">
        <v>43</v>
      </c>
      <c r="L18" s="93"/>
      <c r="M18" s="38"/>
      <c r="N18" s="38"/>
      <c r="O18" s="38"/>
      <c r="P18" s="38"/>
    </row>
    <row r="19" spans="1:16" ht="12.7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1:16" ht="12.75">
      <c r="A20" s="158" t="s">
        <v>112</v>
      </c>
      <c r="B20" s="154">
        <v>2</v>
      </c>
      <c r="C20" s="41"/>
      <c r="D20" s="38"/>
      <c r="E20" s="41"/>
      <c r="F20" s="42"/>
      <c r="G20" s="41"/>
      <c r="H20" s="42"/>
      <c r="I20" s="41"/>
      <c r="J20" s="42"/>
      <c r="K20" s="41"/>
      <c r="L20" s="42"/>
      <c r="M20" s="41"/>
      <c r="N20" s="42"/>
      <c r="O20" s="41"/>
      <c r="P20" s="42"/>
    </row>
    <row r="21" spans="1:16" ht="12.7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</sheetData>
  <sheetProtection/>
  <mergeCells count="3">
    <mergeCell ref="A1:P1"/>
    <mergeCell ref="A2:P2"/>
    <mergeCell ref="A3:P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1">
      <selection activeCell="B17" sqref="B17"/>
    </sheetView>
  </sheetViews>
  <sheetFormatPr defaultColWidth="9.140625" defaultRowHeight="12.75"/>
  <cols>
    <col min="1" max="1" width="36.7109375" style="0" bestFit="1" customWidth="1"/>
    <col min="5" max="5" width="16.421875" style="0" bestFit="1" customWidth="1"/>
    <col min="8" max="8" width="15.421875" style="0" bestFit="1" customWidth="1"/>
    <col min="10" max="10" width="4.57421875" style="0" bestFit="1" customWidth="1"/>
    <col min="11" max="11" width="12.7109375" style="0" bestFit="1" customWidth="1"/>
    <col min="13" max="13" width="18.8515625" style="0" bestFit="1" customWidth="1"/>
    <col min="15" max="15" width="17.421875" style="0" bestFit="1" customWidth="1"/>
    <col min="16" max="16" width="24.00390625" style="0" bestFit="1" customWidth="1"/>
  </cols>
  <sheetData>
    <row r="1" spans="1:17" ht="23.25">
      <c r="A1" s="200"/>
      <c r="B1" s="200"/>
      <c r="C1" s="46"/>
      <c r="D1" s="47"/>
      <c r="E1" s="47"/>
      <c r="F1" s="48"/>
      <c r="G1" s="47"/>
      <c r="H1" s="47"/>
      <c r="I1" s="48"/>
      <c r="J1" s="47"/>
      <c r="K1" s="47"/>
      <c r="L1" s="49"/>
      <c r="M1" s="50"/>
      <c r="N1" s="47"/>
      <c r="O1" s="47"/>
      <c r="P1" s="47"/>
      <c r="Q1" s="47"/>
    </row>
    <row r="2" spans="1:17" ht="15">
      <c r="A2" s="169" t="s">
        <v>219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</row>
    <row r="3" spans="1:17" ht="12.75">
      <c r="A3" s="170" t="s">
        <v>99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</row>
    <row r="4" spans="1:17" ht="12.75">
      <c r="A4" s="170" t="s">
        <v>218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</row>
    <row r="5" spans="1:17" ht="12.75">
      <c r="A5" s="51"/>
      <c r="B5" s="47"/>
      <c r="C5" s="47"/>
      <c r="D5" s="47"/>
      <c r="E5" s="48"/>
      <c r="F5" s="47"/>
      <c r="G5" s="47"/>
      <c r="H5" s="48"/>
      <c r="I5" s="47"/>
      <c r="J5" s="47"/>
      <c r="K5" s="49"/>
      <c r="L5" s="50"/>
      <c r="M5" s="47"/>
      <c r="N5" s="47"/>
      <c r="O5" s="47"/>
      <c r="P5" s="47"/>
      <c r="Q5" s="52"/>
    </row>
    <row r="6" spans="1:17" ht="12.75">
      <c r="A6" s="47"/>
      <c r="B6" s="39" t="s">
        <v>21</v>
      </c>
      <c r="C6" s="171" t="s">
        <v>18</v>
      </c>
      <c r="D6" s="172"/>
      <c r="E6" s="172"/>
      <c r="F6" s="171" t="s">
        <v>17</v>
      </c>
      <c r="G6" s="173"/>
      <c r="H6" s="171"/>
      <c r="I6" s="171" t="s">
        <v>15</v>
      </c>
      <c r="J6" s="173"/>
      <c r="K6" s="171" t="s">
        <v>21</v>
      </c>
      <c r="L6" s="171"/>
      <c r="M6" s="53" t="s">
        <v>48</v>
      </c>
      <c r="N6" s="53" t="s">
        <v>52</v>
      </c>
      <c r="O6" s="53" t="s">
        <v>50</v>
      </c>
      <c r="P6" s="53" t="s">
        <v>56</v>
      </c>
      <c r="Q6" s="52"/>
    </row>
    <row r="7" spans="1:17" ht="12.75">
      <c r="A7" s="39" t="s">
        <v>6</v>
      </c>
      <c r="B7" s="39" t="s">
        <v>16</v>
      </c>
      <c r="C7" s="39" t="s">
        <v>0</v>
      </c>
      <c r="D7" s="39" t="s">
        <v>1</v>
      </c>
      <c r="E7" s="21" t="s">
        <v>213</v>
      </c>
      <c r="F7" s="54" t="s">
        <v>0</v>
      </c>
      <c r="G7" s="39" t="s">
        <v>1</v>
      </c>
      <c r="H7" s="21" t="s">
        <v>214</v>
      </c>
      <c r="I7" s="39" t="s">
        <v>0</v>
      </c>
      <c r="J7" s="39" t="s">
        <v>1</v>
      </c>
      <c r="K7" s="54" t="s">
        <v>151</v>
      </c>
      <c r="L7" s="55" t="s">
        <v>27</v>
      </c>
      <c r="M7" s="53" t="s">
        <v>49</v>
      </c>
      <c r="N7" s="53" t="s">
        <v>53</v>
      </c>
      <c r="O7" s="53" t="s">
        <v>51</v>
      </c>
      <c r="P7" s="53" t="s">
        <v>57</v>
      </c>
      <c r="Q7" s="52"/>
    </row>
    <row r="8" spans="1:17" ht="12.75">
      <c r="A8" s="63" t="s">
        <v>3</v>
      </c>
      <c r="B8" s="56">
        <v>0.00107</v>
      </c>
      <c r="C8" s="57">
        <v>0.0098</v>
      </c>
      <c r="D8" s="57">
        <v>0.0095</v>
      </c>
      <c r="E8" s="29">
        <v>0</v>
      </c>
      <c r="F8" s="33">
        <v>0.021</v>
      </c>
      <c r="G8" s="33">
        <v>0.02</v>
      </c>
      <c r="H8" s="29">
        <v>0</v>
      </c>
      <c r="I8" s="59">
        <v>0.029</v>
      </c>
      <c r="J8" s="152">
        <v>0.025</v>
      </c>
      <c r="K8" s="60">
        <v>8682</v>
      </c>
      <c r="L8" s="143">
        <v>0.99</v>
      </c>
      <c r="M8" s="61" t="s">
        <v>123</v>
      </c>
      <c r="N8" s="61" t="s">
        <v>33</v>
      </c>
      <c r="O8" s="61" t="s">
        <v>68</v>
      </c>
      <c r="P8" s="63" t="s">
        <v>95</v>
      </c>
      <c r="Q8" s="52"/>
    </row>
    <row r="9" spans="1:17" ht="12.75">
      <c r="A9" s="63" t="s">
        <v>4</v>
      </c>
      <c r="B9" s="56">
        <v>0.00059</v>
      </c>
      <c r="C9" s="57">
        <v>0.0044</v>
      </c>
      <c r="D9" s="57">
        <v>0.0041</v>
      </c>
      <c r="E9" s="29">
        <v>0</v>
      </c>
      <c r="F9" s="33">
        <v>0.015</v>
      </c>
      <c r="G9" s="33">
        <v>0.0133</v>
      </c>
      <c r="H9" s="29">
        <v>0</v>
      </c>
      <c r="I9" s="59">
        <v>0.022</v>
      </c>
      <c r="J9" s="152">
        <v>0.019</v>
      </c>
      <c r="K9" s="60">
        <v>8547</v>
      </c>
      <c r="L9" s="143">
        <v>0.98</v>
      </c>
      <c r="M9" s="61" t="s">
        <v>244</v>
      </c>
      <c r="N9" s="61" t="s">
        <v>245</v>
      </c>
      <c r="O9" s="61" t="s">
        <v>246</v>
      </c>
      <c r="P9" s="63" t="s">
        <v>94</v>
      </c>
      <c r="Q9" s="52"/>
    </row>
    <row r="10" spans="1:17" ht="12.75">
      <c r="A10" s="159" t="s">
        <v>173</v>
      </c>
      <c r="B10" s="56">
        <v>0.00057</v>
      </c>
      <c r="C10" s="57">
        <v>0.0038</v>
      </c>
      <c r="D10" s="57">
        <v>0.0034</v>
      </c>
      <c r="E10" s="29">
        <v>0</v>
      </c>
      <c r="F10" s="33">
        <v>0.0156</v>
      </c>
      <c r="G10" s="33">
        <v>0.0153</v>
      </c>
      <c r="H10" s="29">
        <v>0</v>
      </c>
      <c r="I10" s="59">
        <v>0.029</v>
      </c>
      <c r="J10" s="152">
        <v>0.027</v>
      </c>
      <c r="K10" s="60">
        <v>8580</v>
      </c>
      <c r="L10" s="143">
        <v>0.98</v>
      </c>
      <c r="M10" s="61" t="s">
        <v>123</v>
      </c>
      <c r="N10" s="63" t="s">
        <v>33</v>
      </c>
      <c r="O10" s="63" t="s">
        <v>68</v>
      </c>
      <c r="P10" s="63" t="s">
        <v>95</v>
      </c>
      <c r="Q10" s="52"/>
    </row>
    <row r="11" spans="1:17" ht="12.75">
      <c r="A11" s="63" t="s">
        <v>7</v>
      </c>
      <c r="B11" s="56">
        <v>0.00197</v>
      </c>
      <c r="C11" s="57">
        <v>0.0144</v>
      </c>
      <c r="D11" s="57">
        <v>0.012</v>
      </c>
      <c r="E11" s="29">
        <v>7</v>
      </c>
      <c r="F11" s="33">
        <v>0.073</v>
      </c>
      <c r="G11" s="33">
        <v>0.0656</v>
      </c>
      <c r="H11" s="29">
        <v>0</v>
      </c>
      <c r="I11" s="59">
        <v>0.161</v>
      </c>
      <c r="J11" s="152">
        <v>0.099</v>
      </c>
      <c r="K11" s="60">
        <v>8339</v>
      </c>
      <c r="L11" s="143">
        <v>0.95</v>
      </c>
      <c r="M11" s="61" t="s">
        <v>123</v>
      </c>
      <c r="N11" s="63" t="s">
        <v>33</v>
      </c>
      <c r="O11" s="63" t="s">
        <v>68</v>
      </c>
      <c r="P11" s="63" t="s">
        <v>96</v>
      </c>
      <c r="Q11" s="52"/>
    </row>
    <row r="12" spans="1:17" ht="12.75">
      <c r="A12" s="63" t="s">
        <v>113</v>
      </c>
      <c r="B12" s="56">
        <v>0.00049</v>
      </c>
      <c r="C12" s="57">
        <v>0.0027</v>
      </c>
      <c r="D12" s="57">
        <v>0.0022</v>
      </c>
      <c r="E12" s="29">
        <v>0</v>
      </c>
      <c r="F12" s="33">
        <v>0.00496</v>
      </c>
      <c r="G12" s="33">
        <v>0.047</v>
      </c>
      <c r="H12" s="29">
        <v>0</v>
      </c>
      <c r="I12" s="59">
        <v>0.0075</v>
      </c>
      <c r="J12" s="152">
        <v>0.0066</v>
      </c>
      <c r="K12" s="60">
        <v>8675</v>
      </c>
      <c r="L12" s="143">
        <v>0.99</v>
      </c>
      <c r="M12" s="61" t="s">
        <v>123</v>
      </c>
      <c r="N12" s="61" t="s">
        <v>33</v>
      </c>
      <c r="O12" s="61" t="s">
        <v>70</v>
      </c>
      <c r="P12" s="63" t="s">
        <v>93</v>
      </c>
      <c r="Q12" s="52"/>
    </row>
    <row r="13" spans="1:17" ht="12.75">
      <c r="A13" s="63" t="s">
        <v>28</v>
      </c>
      <c r="B13" s="56">
        <v>0.00052</v>
      </c>
      <c r="C13" s="57">
        <v>0.0067</v>
      </c>
      <c r="D13" s="57">
        <v>0.0064</v>
      </c>
      <c r="E13" s="29">
        <v>0</v>
      </c>
      <c r="F13" s="33">
        <v>0.0356</v>
      </c>
      <c r="G13" s="33">
        <v>0.0236</v>
      </c>
      <c r="H13" s="29">
        <v>0</v>
      </c>
      <c r="I13" s="59">
        <v>0.065</v>
      </c>
      <c r="J13" s="152">
        <v>0.044</v>
      </c>
      <c r="K13" s="60">
        <v>8537</v>
      </c>
      <c r="L13" s="143">
        <v>0.97</v>
      </c>
      <c r="M13" s="61" t="s">
        <v>123</v>
      </c>
      <c r="N13" s="61" t="s">
        <v>33</v>
      </c>
      <c r="O13" s="61" t="s">
        <v>72</v>
      </c>
      <c r="P13" s="63" t="s">
        <v>94</v>
      </c>
      <c r="Q13" s="52"/>
    </row>
    <row r="14" spans="1:17" ht="12.75">
      <c r="A14" s="47"/>
      <c r="B14" s="56"/>
      <c r="C14" s="57"/>
      <c r="D14" s="57"/>
      <c r="E14" s="29"/>
      <c r="F14" s="58"/>
      <c r="G14" s="58"/>
      <c r="H14" s="29"/>
      <c r="I14" s="59"/>
      <c r="J14" s="59"/>
      <c r="K14" s="60"/>
      <c r="L14" s="59"/>
      <c r="M14" s="61"/>
      <c r="N14" s="61"/>
      <c r="O14" s="62"/>
      <c r="P14" s="47"/>
      <c r="Q14" s="52"/>
    </row>
    <row r="15" spans="1:17" ht="12.75">
      <c r="A15" s="47"/>
      <c r="B15" s="56"/>
      <c r="C15" s="57"/>
      <c r="D15" s="57"/>
      <c r="E15" s="29"/>
      <c r="F15" s="28"/>
      <c r="G15" s="28"/>
      <c r="H15" s="29"/>
      <c r="I15" s="64"/>
      <c r="J15" s="64"/>
      <c r="K15" s="28"/>
      <c r="L15" s="64"/>
      <c r="M15" s="47"/>
      <c r="N15" s="47"/>
      <c r="O15" s="47"/>
      <c r="P15" s="47"/>
      <c r="Q15" s="52"/>
    </row>
    <row r="16" spans="1:17" ht="12.75">
      <c r="A16" s="63" t="s">
        <v>158</v>
      </c>
      <c r="B16" s="56">
        <f>AVERAGE(B8:B13)</f>
        <v>0.0008683333333333334</v>
      </c>
      <c r="C16" s="57">
        <f>AVERAGE(C8:C13)</f>
        <v>0.006966666666666666</v>
      </c>
      <c r="D16" s="57">
        <f>AVERAGE(D8:D13)</f>
        <v>0.006266666666666667</v>
      </c>
      <c r="E16" s="29"/>
      <c r="F16" s="28"/>
      <c r="G16" s="28"/>
      <c r="H16" s="29"/>
      <c r="I16" s="64">
        <f>AVERAGE(I8:I13)</f>
        <v>0.05225</v>
      </c>
      <c r="J16" s="64">
        <f>AVERAGE(J8:J13)</f>
        <v>0.03676666666666666</v>
      </c>
      <c r="K16" s="28"/>
      <c r="L16" s="59"/>
      <c r="M16" s="47"/>
      <c r="N16" s="52"/>
      <c r="O16" s="52"/>
      <c r="P16" s="52"/>
      <c r="Q16" s="52"/>
    </row>
    <row r="17" spans="1:17" ht="12.75">
      <c r="A17" s="63" t="s">
        <v>157</v>
      </c>
      <c r="B17" s="56">
        <f>MAX(B8:B13)</f>
        <v>0.00197</v>
      </c>
      <c r="C17" s="57">
        <f>MAX(C8:C13)</f>
        <v>0.0144</v>
      </c>
      <c r="D17" s="57">
        <f>MAX(D8:D13)</f>
        <v>0.012</v>
      </c>
      <c r="E17" s="29"/>
      <c r="F17" s="58"/>
      <c r="G17" s="58"/>
      <c r="H17" s="29"/>
      <c r="I17" s="59">
        <f>MAX(I8:I13)</f>
        <v>0.161</v>
      </c>
      <c r="J17" s="59">
        <f>MAX(J8:J13)</f>
        <v>0.099</v>
      </c>
      <c r="K17" s="28"/>
      <c r="L17" s="64"/>
      <c r="M17" s="47"/>
      <c r="N17" s="52"/>
      <c r="O17" s="52"/>
      <c r="P17" s="52"/>
      <c r="Q17" s="52"/>
    </row>
    <row r="18" spans="1:14" ht="12.75">
      <c r="A18" s="52"/>
      <c r="B18" s="65"/>
      <c r="C18" s="52"/>
      <c r="D18" s="66"/>
      <c r="E18" s="52"/>
      <c r="F18" s="67"/>
      <c r="G18" s="67"/>
      <c r="H18" s="52"/>
      <c r="I18" s="52"/>
      <c r="J18" s="67"/>
      <c r="K18" s="68"/>
      <c r="L18" s="52"/>
      <c r="M18" s="52"/>
      <c r="N18" s="52"/>
    </row>
    <row r="19" spans="1:14" ht="12.75">
      <c r="A19" s="63" t="s">
        <v>117</v>
      </c>
      <c r="B19" s="69"/>
      <c r="C19" s="47"/>
      <c r="D19" s="47"/>
      <c r="E19" s="48"/>
      <c r="F19" s="49"/>
      <c r="G19" s="49"/>
      <c r="H19" s="48"/>
      <c r="I19" s="47"/>
      <c r="J19" s="47"/>
      <c r="K19" s="49"/>
      <c r="L19" s="50"/>
      <c r="M19" s="47"/>
      <c r="N19" s="52"/>
    </row>
    <row r="20" spans="1:14" ht="12.75">
      <c r="A20" s="47"/>
      <c r="B20" s="69"/>
      <c r="C20" s="47"/>
      <c r="D20" s="47"/>
      <c r="E20" s="48"/>
      <c r="F20" s="47"/>
      <c r="G20" s="47"/>
      <c r="H20" s="48"/>
      <c r="I20" s="47"/>
      <c r="J20" s="47"/>
      <c r="K20" s="49"/>
      <c r="L20" s="50"/>
      <c r="M20" s="47"/>
      <c r="N20" s="52"/>
    </row>
    <row r="21" spans="1:14" ht="12.75">
      <c r="A21" s="53" t="s">
        <v>36</v>
      </c>
      <c r="B21" s="199" t="s">
        <v>37</v>
      </c>
      <c r="C21" s="199"/>
      <c r="D21" s="199"/>
      <c r="E21" s="199"/>
      <c r="F21" s="199"/>
      <c r="G21" s="199"/>
      <c r="H21" s="199" t="s">
        <v>38</v>
      </c>
      <c r="I21" s="199"/>
      <c r="J21" s="199"/>
      <c r="K21" s="199"/>
      <c r="L21" s="199" t="s">
        <v>39</v>
      </c>
      <c r="M21" s="199"/>
      <c r="N21" s="47"/>
    </row>
    <row r="22" spans="1:14" ht="12.75">
      <c r="A22" s="70" t="s">
        <v>62</v>
      </c>
      <c r="B22" s="198" t="s">
        <v>41</v>
      </c>
      <c r="C22" s="198"/>
      <c r="D22" s="198"/>
      <c r="E22" s="198"/>
      <c r="F22" s="198"/>
      <c r="G22" s="198"/>
      <c r="H22" s="198" t="s">
        <v>61</v>
      </c>
      <c r="I22" s="198"/>
      <c r="J22" s="198"/>
      <c r="K22" s="198"/>
      <c r="L22" s="198" t="s">
        <v>43</v>
      </c>
      <c r="M22" s="198"/>
      <c r="N22" s="47"/>
    </row>
    <row r="23" spans="1:14" ht="12.75">
      <c r="A23" s="71">
        <v>560</v>
      </c>
      <c r="B23" s="198" t="s">
        <v>41</v>
      </c>
      <c r="C23" s="198"/>
      <c r="D23" s="198"/>
      <c r="E23" s="198"/>
      <c r="F23" s="198"/>
      <c r="G23" s="198"/>
      <c r="H23" s="198" t="s">
        <v>61</v>
      </c>
      <c r="I23" s="198"/>
      <c r="J23" s="198"/>
      <c r="K23" s="198"/>
      <c r="L23" s="198" t="s">
        <v>43</v>
      </c>
      <c r="M23" s="198"/>
      <c r="N23" s="47"/>
    </row>
    <row r="24" spans="1:14" ht="12.75">
      <c r="A24" s="52"/>
      <c r="B24" s="52"/>
      <c r="C24" s="52"/>
      <c r="D24" s="52"/>
      <c r="E24" s="52"/>
      <c r="F24" s="66"/>
      <c r="G24" s="52"/>
      <c r="H24" s="52"/>
      <c r="I24" s="66"/>
      <c r="J24" s="52"/>
      <c r="K24" s="52"/>
      <c r="L24" s="67"/>
      <c r="M24" s="68"/>
      <c r="N24" s="52"/>
    </row>
    <row r="25" spans="1:14" ht="12.75">
      <c r="A25" s="63" t="s">
        <v>112</v>
      </c>
      <c r="B25" s="29">
        <v>6</v>
      </c>
      <c r="C25" s="29"/>
      <c r="D25" s="63"/>
      <c r="E25" s="63"/>
      <c r="F25" s="29"/>
      <c r="G25" s="63"/>
      <c r="H25" s="63"/>
      <c r="I25" s="29"/>
      <c r="J25" s="63"/>
      <c r="K25" s="63"/>
      <c r="L25" s="28"/>
      <c r="M25" s="64"/>
      <c r="N25" s="47"/>
    </row>
    <row r="26" spans="1:14" ht="12.75">
      <c r="A26" s="52"/>
      <c r="B26" s="52"/>
      <c r="C26" s="52"/>
      <c r="D26" s="52"/>
      <c r="E26" s="52"/>
      <c r="F26" s="66"/>
      <c r="G26" s="52"/>
      <c r="H26" s="52"/>
      <c r="I26" s="66"/>
      <c r="J26" s="52"/>
      <c r="K26" s="52"/>
      <c r="L26" s="67"/>
      <c r="M26" s="68"/>
      <c r="N26" s="52"/>
    </row>
  </sheetData>
  <sheetProtection/>
  <mergeCells count="17">
    <mergeCell ref="C6:E6"/>
    <mergeCell ref="F6:H6"/>
    <mergeCell ref="I6:J6"/>
    <mergeCell ref="K6:L6"/>
    <mergeCell ref="A1:B1"/>
    <mergeCell ref="A2:Q2"/>
    <mergeCell ref="A3:Q3"/>
    <mergeCell ref="A4:Q4"/>
    <mergeCell ref="B23:G23"/>
    <mergeCell ref="H23:K23"/>
    <mergeCell ref="L23:M23"/>
    <mergeCell ref="B21:G21"/>
    <mergeCell ref="H21:K21"/>
    <mergeCell ref="L21:M21"/>
    <mergeCell ref="B22:G22"/>
    <mergeCell ref="H22:K22"/>
    <mergeCell ref="L22:M2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2"/>
  <sheetViews>
    <sheetView workbookViewId="0" topLeftCell="A4">
      <selection activeCell="B16" sqref="B16"/>
    </sheetView>
  </sheetViews>
  <sheetFormatPr defaultColWidth="9.140625" defaultRowHeight="12.75"/>
  <cols>
    <col min="1" max="1" width="36.7109375" style="0" bestFit="1" customWidth="1"/>
    <col min="2" max="2" width="23.140625" style="0" bestFit="1" customWidth="1"/>
    <col min="5" max="5" width="12.8515625" style="0" bestFit="1" customWidth="1"/>
    <col min="6" max="6" width="21.8515625" style="0" bestFit="1" customWidth="1"/>
    <col min="7" max="7" width="18.8515625" style="0" bestFit="1" customWidth="1"/>
    <col min="8" max="8" width="16.8515625" style="0" bestFit="1" customWidth="1"/>
    <col min="9" max="9" width="19.28125" style="0" bestFit="1" customWidth="1"/>
    <col min="10" max="10" width="61.421875" style="0" bestFit="1" customWidth="1"/>
  </cols>
  <sheetData>
    <row r="1" spans="1:19" ht="12.7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38"/>
    </row>
    <row r="2" spans="1:19" ht="23.25">
      <c r="A2" s="174"/>
      <c r="B2" s="174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15">
      <c r="A3" s="175" t="s">
        <v>224</v>
      </c>
      <c r="B3" s="175"/>
      <c r="C3" s="175"/>
      <c r="D3" s="175"/>
      <c r="E3" s="175"/>
      <c r="F3" s="175"/>
      <c r="G3" s="175"/>
      <c r="H3" s="175"/>
      <c r="I3" s="175"/>
      <c r="J3" s="175"/>
      <c r="K3" s="73"/>
      <c r="L3" s="73"/>
      <c r="M3" s="73"/>
      <c r="N3" s="73"/>
      <c r="O3" s="73"/>
      <c r="P3" s="73"/>
      <c r="Q3" s="73"/>
      <c r="R3" s="73"/>
      <c r="S3" s="73"/>
    </row>
    <row r="4" spans="1:19" ht="12.75">
      <c r="A4" s="176" t="s">
        <v>98</v>
      </c>
      <c r="B4" s="176"/>
      <c r="C4" s="176"/>
      <c r="D4" s="176"/>
      <c r="E4" s="176"/>
      <c r="F4" s="176"/>
      <c r="G4" s="176"/>
      <c r="H4" s="176"/>
      <c r="I4" s="176"/>
      <c r="J4" s="176"/>
      <c r="K4" s="73"/>
      <c r="L4" s="73"/>
      <c r="M4" s="73"/>
      <c r="N4" s="73"/>
      <c r="O4" s="73"/>
      <c r="P4" s="73"/>
      <c r="Q4" s="73"/>
      <c r="R4" s="73"/>
      <c r="S4" s="73"/>
    </row>
    <row r="5" spans="1:19" ht="12.75">
      <c r="A5" s="176" t="s">
        <v>225</v>
      </c>
      <c r="B5" s="176"/>
      <c r="C5" s="176"/>
      <c r="D5" s="176"/>
      <c r="E5" s="176"/>
      <c r="F5" s="176"/>
      <c r="G5" s="176"/>
      <c r="H5" s="176"/>
      <c r="I5" s="176"/>
      <c r="J5" s="176"/>
      <c r="K5" s="73" t="s">
        <v>187</v>
      </c>
      <c r="L5" s="74" t="s">
        <v>187</v>
      </c>
      <c r="M5" s="73" t="s">
        <v>187</v>
      </c>
      <c r="N5" s="73"/>
      <c r="O5" s="73"/>
      <c r="P5" s="73"/>
      <c r="Q5" s="73"/>
      <c r="R5" s="73"/>
      <c r="S5" s="73"/>
    </row>
    <row r="6" spans="1:19" ht="12.75">
      <c r="A6" s="17" t="s">
        <v>226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</row>
    <row r="7" ht="12.75">
      <c r="E7" t="s">
        <v>187</v>
      </c>
    </row>
    <row r="9" spans="1:19" ht="12.75">
      <c r="A9" s="163" t="s">
        <v>6</v>
      </c>
      <c r="B9" s="86" t="s">
        <v>2</v>
      </c>
      <c r="C9" s="72" t="s">
        <v>22</v>
      </c>
      <c r="D9" s="72" t="s">
        <v>23</v>
      </c>
      <c r="E9" s="167" t="s">
        <v>154</v>
      </c>
      <c r="F9" s="89" t="s">
        <v>27</v>
      </c>
      <c r="G9" s="86" t="s">
        <v>278</v>
      </c>
      <c r="H9" s="167" t="s">
        <v>279</v>
      </c>
      <c r="I9" s="86" t="s">
        <v>280</v>
      </c>
      <c r="J9" s="86" t="s">
        <v>281</v>
      </c>
      <c r="K9" s="72"/>
      <c r="L9" s="72"/>
      <c r="M9" s="72"/>
      <c r="N9" s="72"/>
      <c r="O9" s="72"/>
      <c r="P9" s="72"/>
      <c r="Q9" s="72"/>
      <c r="R9" s="72"/>
      <c r="S9" s="38"/>
    </row>
    <row r="10" spans="1:19" ht="12.75">
      <c r="A10" s="160" t="s">
        <v>3</v>
      </c>
      <c r="B10" s="149">
        <v>0.00757</v>
      </c>
      <c r="C10" s="149">
        <v>0.054</v>
      </c>
      <c r="D10" s="149">
        <v>0.046</v>
      </c>
      <c r="E10" s="150">
        <v>7017</v>
      </c>
      <c r="F10" s="151">
        <v>0.8</v>
      </c>
      <c r="G10" s="148" t="s">
        <v>123</v>
      </c>
      <c r="H10" s="148" t="s">
        <v>34</v>
      </c>
      <c r="I10" s="148" t="s">
        <v>68</v>
      </c>
      <c r="J10" s="148" t="s">
        <v>247</v>
      </c>
      <c r="K10" s="72"/>
      <c r="L10" s="72"/>
      <c r="M10" s="72"/>
      <c r="N10" s="72"/>
      <c r="O10" s="72"/>
      <c r="P10" s="72"/>
      <c r="Q10" s="72"/>
      <c r="R10" s="72"/>
      <c r="S10" s="38"/>
    </row>
    <row r="11" spans="1:19" ht="12.75">
      <c r="A11" s="160" t="s">
        <v>4</v>
      </c>
      <c r="B11" s="149">
        <v>0.00157</v>
      </c>
      <c r="C11" s="149">
        <v>0.016</v>
      </c>
      <c r="D11" s="149">
        <v>0.013</v>
      </c>
      <c r="E11" s="150">
        <v>5923</v>
      </c>
      <c r="F11" s="151">
        <v>0.68</v>
      </c>
      <c r="G11" s="148" t="s">
        <v>123</v>
      </c>
      <c r="H11" s="148" t="s">
        <v>33</v>
      </c>
      <c r="I11" s="148" t="s">
        <v>135</v>
      </c>
      <c r="J11" s="148" t="s">
        <v>94</v>
      </c>
      <c r="K11" s="72"/>
      <c r="L11" s="72"/>
      <c r="M11" s="72"/>
      <c r="N11" s="72"/>
      <c r="O11" s="72"/>
      <c r="P11" s="72"/>
      <c r="Q11" s="72"/>
      <c r="R11" s="72"/>
      <c r="S11" s="38"/>
    </row>
    <row r="12" spans="1:19" ht="12.75">
      <c r="A12" s="160" t="s">
        <v>173</v>
      </c>
      <c r="B12" s="149">
        <v>0.01073</v>
      </c>
      <c r="C12" s="149">
        <v>0.058</v>
      </c>
      <c r="D12" s="149">
        <v>0.052</v>
      </c>
      <c r="E12" s="150">
        <v>7524</v>
      </c>
      <c r="F12" s="151">
        <v>0.86</v>
      </c>
      <c r="G12" s="148" t="s">
        <v>123</v>
      </c>
      <c r="H12" s="148" t="s">
        <v>33</v>
      </c>
      <c r="I12" s="148" t="s">
        <v>68</v>
      </c>
      <c r="J12" s="148" t="s">
        <v>95</v>
      </c>
      <c r="K12" s="72"/>
      <c r="L12" s="72"/>
      <c r="M12" s="72"/>
      <c r="N12" s="72"/>
      <c r="O12" s="72"/>
      <c r="P12" s="72"/>
      <c r="Q12" s="72"/>
      <c r="R12" s="72"/>
      <c r="S12" s="38"/>
    </row>
    <row r="13" spans="1:19" ht="12.75">
      <c r="A13" s="160" t="s">
        <v>144</v>
      </c>
      <c r="B13" s="149">
        <v>0.00535</v>
      </c>
      <c r="C13" s="149">
        <v>0.049</v>
      </c>
      <c r="D13" s="149">
        <v>0.047</v>
      </c>
      <c r="E13" s="150">
        <v>7805</v>
      </c>
      <c r="F13" s="151">
        <v>0.89</v>
      </c>
      <c r="G13" s="148" t="s">
        <v>123</v>
      </c>
      <c r="H13" s="148" t="s">
        <v>33</v>
      </c>
      <c r="I13" s="148" t="s">
        <v>136</v>
      </c>
      <c r="J13" s="148" t="s">
        <v>248</v>
      </c>
      <c r="K13" s="72"/>
      <c r="L13" s="72"/>
      <c r="M13" s="72"/>
      <c r="N13" s="72"/>
      <c r="O13" s="72"/>
      <c r="P13" s="72"/>
      <c r="Q13" s="72"/>
      <c r="R13" s="72"/>
      <c r="S13" s="38"/>
    </row>
    <row r="14" spans="1:19" ht="12.75">
      <c r="A14" s="78"/>
      <c r="B14" s="149"/>
      <c r="C14" s="149"/>
      <c r="D14" s="149"/>
      <c r="E14" s="79"/>
      <c r="F14" s="80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38"/>
    </row>
    <row r="15" spans="1:19" ht="12.75">
      <c r="A15" s="148" t="s">
        <v>158</v>
      </c>
      <c r="B15" s="149">
        <f>AVERAGE(B10:B13)</f>
        <v>0.006305</v>
      </c>
      <c r="C15" s="149">
        <f>AVERAGE(C10:C13)</f>
        <v>0.04425</v>
      </c>
      <c r="D15" s="149">
        <f>AVERAGE(D10:D13)</f>
        <v>0.03949999999999999</v>
      </c>
      <c r="E15" s="79"/>
      <c r="F15" s="80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38"/>
    </row>
    <row r="16" spans="1:19" ht="12.75">
      <c r="A16" s="148" t="s">
        <v>157</v>
      </c>
      <c r="B16" s="149">
        <f>MAX(B10:B13)</f>
        <v>0.01073</v>
      </c>
      <c r="C16" s="149">
        <f>MAX(C10:C13)</f>
        <v>0.058</v>
      </c>
      <c r="D16" s="149">
        <f>MAX(D10:D13)</f>
        <v>0.052</v>
      </c>
      <c r="E16" s="79"/>
      <c r="F16" s="81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38"/>
    </row>
    <row r="17" spans="1:17" ht="12.75">
      <c r="A17" s="148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</row>
    <row r="18" spans="1:17" ht="12.75">
      <c r="A18" s="148" t="s">
        <v>36</v>
      </c>
      <c r="B18" s="167" t="s">
        <v>37</v>
      </c>
      <c r="C18" s="72"/>
      <c r="D18" s="72"/>
      <c r="E18" s="72"/>
      <c r="F18" s="86" t="s">
        <v>38</v>
      </c>
      <c r="G18" s="72"/>
      <c r="H18" s="72"/>
      <c r="I18" s="86" t="s">
        <v>39</v>
      </c>
      <c r="J18" s="72"/>
      <c r="K18" s="72"/>
      <c r="L18" s="72"/>
      <c r="M18" s="72"/>
      <c r="N18" s="72"/>
      <c r="O18" s="72"/>
      <c r="P18" s="72"/>
      <c r="Q18" s="72"/>
    </row>
    <row r="19" spans="1:17" ht="12.75">
      <c r="A19" s="148" t="s">
        <v>63</v>
      </c>
      <c r="B19" s="148" t="s">
        <v>41</v>
      </c>
      <c r="C19" s="148"/>
      <c r="D19" s="72"/>
      <c r="E19" s="72"/>
      <c r="F19" s="148" t="s">
        <v>64</v>
      </c>
      <c r="G19" s="72"/>
      <c r="H19" s="72"/>
      <c r="I19" s="148" t="s">
        <v>43</v>
      </c>
      <c r="J19" s="72"/>
      <c r="K19" s="72"/>
      <c r="L19" s="72"/>
      <c r="M19" s="72"/>
      <c r="N19" s="72"/>
      <c r="O19" s="72"/>
      <c r="P19" s="72"/>
      <c r="Q19" s="72"/>
    </row>
    <row r="20" spans="1:17" ht="12.75">
      <c r="A20" s="148" t="s">
        <v>117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</row>
    <row r="21" spans="1:17" ht="12.75">
      <c r="A21" s="160" t="s">
        <v>112</v>
      </c>
      <c r="B21" s="150">
        <v>4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</row>
    <row r="22" spans="1:17" ht="12.75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</row>
  </sheetData>
  <sheetProtection/>
  <mergeCells count="4">
    <mergeCell ref="A2:B2"/>
    <mergeCell ref="A3:J3"/>
    <mergeCell ref="A4:J4"/>
    <mergeCell ref="A5:J5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B31" sqref="B31"/>
    </sheetView>
  </sheetViews>
  <sheetFormatPr defaultColWidth="9.140625" defaultRowHeight="12.75"/>
  <cols>
    <col min="1" max="1" width="41.7109375" style="0" bestFit="1" customWidth="1"/>
    <col min="6" max="6" width="24.57421875" style="0" bestFit="1" customWidth="1"/>
    <col min="7" max="7" width="14.00390625" style="0" bestFit="1" customWidth="1"/>
    <col min="8" max="8" width="9.7109375" style="0" bestFit="1" customWidth="1"/>
    <col min="9" max="9" width="19.140625" style="0" bestFit="1" customWidth="1"/>
    <col min="10" max="10" width="37.140625" style="0" bestFit="1" customWidth="1"/>
    <col min="11" max="11" width="9.7109375" style="0" bestFit="1" customWidth="1"/>
    <col min="12" max="12" width="16.28125" style="0" bestFit="1" customWidth="1"/>
    <col min="13" max="13" width="52.57421875" style="0" bestFit="1" customWidth="1"/>
  </cols>
  <sheetData>
    <row r="1" spans="1:13" ht="23.25">
      <c r="A1" s="174"/>
      <c r="B1" s="174"/>
      <c r="C1" s="73"/>
      <c r="D1" s="73"/>
      <c r="E1" s="73"/>
      <c r="F1" s="82"/>
      <c r="G1" s="73"/>
      <c r="H1" s="73"/>
      <c r="I1" s="83"/>
      <c r="J1" s="82"/>
      <c r="K1" s="73"/>
      <c r="L1" s="73"/>
      <c r="M1" s="73"/>
    </row>
    <row r="2" spans="1:13" ht="12.75">
      <c r="A2" s="176" t="s">
        <v>20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</row>
    <row r="3" spans="1:13" ht="12.75">
      <c r="A3" s="197" t="s">
        <v>142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</row>
    <row r="4" spans="1:13" ht="12.75">
      <c r="A4" s="176" t="s">
        <v>162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</row>
    <row r="5" spans="1:13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7" spans="1:13" ht="12.75">
      <c r="A7" s="84"/>
      <c r="B7" s="202" t="s">
        <v>35</v>
      </c>
      <c r="C7" s="202"/>
      <c r="D7" s="202"/>
      <c r="E7" s="202"/>
      <c r="F7" s="203" t="s">
        <v>21</v>
      </c>
      <c r="G7" s="203"/>
      <c r="H7" s="203"/>
      <c r="I7" s="87" t="s">
        <v>161</v>
      </c>
      <c r="J7" s="18" t="s">
        <v>48</v>
      </c>
      <c r="K7" s="18" t="s">
        <v>52</v>
      </c>
      <c r="L7" s="18" t="s">
        <v>50</v>
      </c>
      <c r="M7" s="18" t="s">
        <v>56</v>
      </c>
    </row>
    <row r="8" spans="1:13" ht="12.75">
      <c r="A8" s="88" t="s">
        <v>6</v>
      </c>
      <c r="B8" s="85" t="s">
        <v>22</v>
      </c>
      <c r="C8" s="85" t="s">
        <v>23</v>
      </c>
      <c r="D8" s="85" t="s">
        <v>24</v>
      </c>
      <c r="E8" s="85" t="s">
        <v>25</v>
      </c>
      <c r="F8" s="86" t="s">
        <v>155</v>
      </c>
      <c r="G8" s="86" t="s">
        <v>154</v>
      </c>
      <c r="H8" s="89" t="s">
        <v>27</v>
      </c>
      <c r="I8" s="90" t="s">
        <v>156</v>
      </c>
      <c r="J8" s="18" t="s">
        <v>49</v>
      </c>
      <c r="K8" s="18" t="s">
        <v>53</v>
      </c>
      <c r="L8" s="18" t="s">
        <v>51</v>
      </c>
      <c r="M8" s="18" t="s">
        <v>57</v>
      </c>
    </row>
    <row r="9" spans="1:13" ht="12.75">
      <c r="A9" s="161" t="s">
        <v>9</v>
      </c>
      <c r="B9" s="92">
        <v>0.07</v>
      </c>
      <c r="C9" s="92">
        <v>0.069</v>
      </c>
      <c r="D9" s="92">
        <v>0.068</v>
      </c>
      <c r="E9" s="92">
        <v>0.067</v>
      </c>
      <c r="F9" s="93">
        <v>0</v>
      </c>
      <c r="G9" s="94">
        <v>5039</v>
      </c>
      <c r="H9" s="95">
        <v>0.98</v>
      </c>
      <c r="I9" s="96">
        <v>0.067</v>
      </c>
      <c r="J9" s="24" t="s">
        <v>31</v>
      </c>
      <c r="K9" s="24" t="s">
        <v>33</v>
      </c>
      <c r="L9" s="24" t="s">
        <v>136</v>
      </c>
      <c r="M9" s="24" t="s">
        <v>94</v>
      </c>
    </row>
    <row r="10" spans="1:13" ht="12.75">
      <c r="A10" s="161" t="s">
        <v>8</v>
      </c>
      <c r="B10" s="92">
        <v>0.069</v>
      </c>
      <c r="C10" s="92">
        <v>0.069</v>
      </c>
      <c r="D10" s="92">
        <v>0.067</v>
      </c>
      <c r="E10" s="92">
        <v>0.066</v>
      </c>
      <c r="F10" s="93">
        <v>0</v>
      </c>
      <c r="G10" s="94">
        <v>5023</v>
      </c>
      <c r="H10" s="95">
        <v>0.98</v>
      </c>
      <c r="I10" s="96">
        <v>0.069</v>
      </c>
      <c r="J10" s="24" t="s">
        <v>31</v>
      </c>
      <c r="K10" s="24" t="s">
        <v>33</v>
      </c>
      <c r="L10" s="24" t="s">
        <v>136</v>
      </c>
      <c r="M10" s="24" t="s">
        <v>249</v>
      </c>
    </row>
    <row r="11" spans="1:13" ht="12.75">
      <c r="A11" s="161" t="s">
        <v>141</v>
      </c>
      <c r="B11" s="92">
        <v>0.078</v>
      </c>
      <c r="C11" s="92">
        <v>0.076</v>
      </c>
      <c r="D11" s="92">
        <v>0.072</v>
      </c>
      <c r="E11" s="92">
        <v>0.072</v>
      </c>
      <c r="F11" s="93">
        <v>2</v>
      </c>
      <c r="G11" s="94">
        <v>5030</v>
      </c>
      <c r="H11" s="95">
        <v>0.98</v>
      </c>
      <c r="I11" s="96">
        <v>0.066</v>
      </c>
      <c r="J11" s="24" t="s">
        <v>31</v>
      </c>
      <c r="K11" s="24" t="s">
        <v>33</v>
      </c>
      <c r="L11" s="24" t="s">
        <v>136</v>
      </c>
      <c r="M11" s="24" t="s">
        <v>250</v>
      </c>
    </row>
    <row r="12" spans="1:13" ht="12.75">
      <c r="A12" s="161" t="s">
        <v>145</v>
      </c>
      <c r="B12" s="92">
        <v>0.073</v>
      </c>
      <c r="C12" s="92">
        <v>0.069</v>
      </c>
      <c r="D12" s="92">
        <v>0.068</v>
      </c>
      <c r="E12" s="92">
        <v>0.066</v>
      </c>
      <c r="F12" s="93">
        <v>0</v>
      </c>
      <c r="G12" s="94">
        <v>5105</v>
      </c>
      <c r="H12" s="95">
        <v>0.99</v>
      </c>
      <c r="I12" s="96">
        <v>0.062</v>
      </c>
      <c r="J12" s="24" t="s">
        <v>31</v>
      </c>
      <c r="K12" s="24" t="s">
        <v>33</v>
      </c>
      <c r="L12" s="24" t="s">
        <v>136</v>
      </c>
      <c r="M12" s="24" t="s">
        <v>251</v>
      </c>
    </row>
    <row r="13" spans="1:13" ht="12.75">
      <c r="A13" s="161" t="s">
        <v>4</v>
      </c>
      <c r="B13" s="92">
        <v>0.074</v>
      </c>
      <c r="C13" s="92">
        <v>0.072</v>
      </c>
      <c r="D13" s="92">
        <v>0.069</v>
      </c>
      <c r="E13" s="92">
        <v>0.068</v>
      </c>
      <c r="F13" s="93">
        <v>0</v>
      </c>
      <c r="G13" s="94">
        <v>4995</v>
      </c>
      <c r="H13" s="95">
        <v>0.97</v>
      </c>
      <c r="I13" s="96">
        <v>0.065</v>
      </c>
      <c r="J13" s="24" t="s">
        <v>31</v>
      </c>
      <c r="K13" s="24" t="s">
        <v>33</v>
      </c>
      <c r="L13" s="24" t="s">
        <v>135</v>
      </c>
      <c r="M13" s="24" t="s">
        <v>94</v>
      </c>
    </row>
    <row r="14" spans="1:13" ht="12.75">
      <c r="A14" s="161" t="s">
        <v>146</v>
      </c>
      <c r="B14" s="92">
        <v>0.078</v>
      </c>
      <c r="C14" s="92">
        <v>0.075</v>
      </c>
      <c r="D14" s="92">
        <v>0.075</v>
      </c>
      <c r="E14" s="92">
        <v>0.072</v>
      </c>
      <c r="F14" s="98">
        <v>0</v>
      </c>
      <c r="G14" s="94">
        <v>5056</v>
      </c>
      <c r="H14" s="95">
        <v>0.98</v>
      </c>
      <c r="I14" s="96">
        <v>0.069</v>
      </c>
      <c r="J14" s="24" t="s">
        <v>243</v>
      </c>
      <c r="K14" s="24" t="s">
        <v>33</v>
      </c>
      <c r="L14" s="24" t="s">
        <v>136</v>
      </c>
      <c r="M14" s="24" t="s">
        <v>249</v>
      </c>
    </row>
    <row r="15" spans="1:13" ht="12.75">
      <c r="A15" s="161" t="s">
        <v>29</v>
      </c>
      <c r="B15" s="92">
        <v>0.078</v>
      </c>
      <c r="C15" s="92">
        <v>0.074</v>
      </c>
      <c r="D15" s="92">
        <v>0.071</v>
      </c>
      <c r="E15" s="92">
        <v>0.068</v>
      </c>
      <c r="F15" s="93">
        <v>1</v>
      </c>
      <c r="G15" s="94">
        <v>5013</v>
      </c>
      <c r="H15" s="95">
        <v>0.98</v>
      </c>
      <c r="I15" s="96">
        <v>0.068</v>
      </c>
      <c r="J15" s="24" t="s">
        <v>123</v>
      </c>
      <c r="K15" s="24" t="s">
        <v>33</v>
      </c>
      <c r="L15" s="24" t="s">
        <v>135</v>
      </c>
      <c r="M15" s="24" t="s">
        <v>94</v>
      </c>
    </row>
    <row r="16" spans="1:13" ht="12.75">
      <c r="A16" s="161" t="s">
        <v>10</v>
      </c>
      <c r="B16" s="92">
        <v>0.073</v>
      </c>
      <c r="C16" s="92">
        <v>0.073</v>
      </c>
      <c r="D16" s="92">
        <v>0.07</v>
      </c>
      <c r="E16" s="92">
        <v>0.069</v>
      </c>
      <c r="F16" s="93">
        <v>0</v>
      </c>
      <c r="G16" s="94">
        <v>5046</v>
      </c>
      <c r="H16" s="95">
        <v>0.98</v>
      </c>
      <c r="I16" s="96">
        <v>0.066</v>
      </c>
      <c r="J16" s="24" t="s">
        <v>123</v>
      </c>
      <c r="K16" s="24" t="s">
        <v>33</v>
      </c>
      <c r="L16" s="24" t="s">
        <v>136</v>
      </c>
      <c r="M16" s="24" t="s">
        <v>94</v>
      </c>
    </row>
    <row r="17" spans="1:13" ht="12.75">
      <c r="A17" s="161" t="s">
        <v>147</v>
      </c>
      <c r="B17" s="92">
        <v>0.074</v>
      </c>
      <c r="C17" s="92">
        <v>0.072</v>
      </c>
      <c r="D17" s="92">
        <v>0.071</v>
      </c>
      <c r="E17" s="92">
        <v>0.071</v>
      </c>
      <c r="F17" s="93">
        <v>0</v>
      </c>
      <c r="G17" s="94">
        <v>5086</v>
      </c>
      <c r="H17" s="95">
        <v>0.99</v>
      </c>
      <c r="I17" s="96">
        <v>0.07</v>
      </c>
      <c r="J17" s="24" t="s">
        <v>31</v>
      </c>
      <c r="K17" s="24" t="s">
        <v>33</v>
      </c>
      <c r="L17" s="24" t="s">
        <v>136</v>
      </c>
      <c r="M17" s="24" t="s">
        <v>252</v>
      </c>
    </row>
    <row r="18" spans="1:13" ht="12.75">
      <c r="A18" s="161" t="s">
        <v>11</v>
      </c>
      <c r="B18" s="92">
        <v>0.069</v>
      </c>
      <c r="C18" s="92">
        <v>0.066</v>
      </c>
      <c r="D18" s="92">
        <v>0.065</v>
      </c>
      <c r="E18" s="92">
        <v>0.063</v>
      </c>
      <c r="F18" s="93">
        <v>0</v>
      </c>
      <c r="G18" s="94">
        <v>5095</v>
      </c>
      <c r="H18" s="95">
        <v>0.99</v>
      </c>
      <c r="I18" s="96">
        <v>0.065</v>
      </c>
      <c r="J18" s="24" t="s">
        <v>31</v>
      </c>
      <c r="K18" s="24" t="s">
        <v>33</v>
      </c>
      <c r="L18" s="24" t="s">
        <v>136</v>
      </c>
      <c r="M18" s="24" t="s">
        <v>253</v>
      </c>
    </row>
    <row r="19" spans="1:13" ht="12.75">
      <c r="A19" s="93" t="s">
        <v>227</v>
      </c>
      <c r="B19" s="92">
        <v>0.074</v>
      </c>
      <c r="C19" s="92">
        <v>0.073</v>
      </c>
      <c r="D19" s="92">
        <v>0.07</v>
      </c>
      <c r="E19" s="92">
        <v>0.069</v>
      </c>
      <c r="F19" s="93">
        <v>0</v>
      </c>
      <c r="G19" s="94">
        <v>5095</v>
      </c>
      <c r="H19" s="95">
        <v>0.99</v>
      </c>
      <c r="I19" s="97" t="s">
        <v>246</v>
      </c>
      <c r="J19" s="24" t="s">
        <v>31</v>
      </c>
      <c r="K19" s="24" t="s">
        <v>33</v>
      </c>
      <c r="L19" s="24" t="s">
        <v>136</v>
      </c>
      <c r="M19" s="24" t="s">
        <v>95</v>
      </c>
    </row>
    <row r="20" spans="1:13" ht="12.75">
      <c r="A20" s="158" t="s">
        <v>163</v>
      </c>
      <c r="B20" s="92">
        <v>0.077</v>
      </c>
      <c r="C20" s="92">
        <v>0.076</v>
      </c>
      <c r="D20" s="92">
        <v>0.072</v>
      </c>
      <c r="E20" s="92">
        <v>0.07</v>
      </c>
      <c r="F20" s="93">
        <v>2</v>
      </c>
      <c r="G20" s="94">
        <v>5095</v>
      </c>
      <c r="H20" s="95">
        <v>0.99</v>
      </c>
      <c r="I20" s="97">
        <v>0.066</v>
      </c>
      <c r="J20" s="24" t="s">
        <v>31</v>
      </c>
      <c r="K20" s="24" t="s">
        <v>33</v>
      </c>
      <c r="L20" s="24" t="s">
        <v>136</v>
      </c>
      <c r="M20" s="24" t="s">
        <v>254</v>
      </c>
    </row>
    <row r="21" spans="1:13" ht="12.75">
      <c r="A21" s="161" t="s">
        <v>113</v>
      </c>
      <c r="B21" s="92">
        <v>0.076</v>
      </c>
      <c r="C21" s="92">
        <v>0.071</v>
      </c>
      <c r="D21" s="92">
        <v>0.07</v>
      </c>
      <c r="E21" s="92">
        <v>0.069</v>
      </c>
      <c r="F21" s="93">
        <v>0</v>
      </c>
      <c r="G21" s="94">
        <v>5091</v>
      </c>
      <c r="H21" s="95">
        <v>0.99</v>
      </c>
      <c r="I21" s="96">
        <v>0.069</v>
      </c>
      <c r="J21" s="24" t="s">
        <v>243</v>
      </c>
      <c r="K21" s="24" t="s">
        <v>33</v>
      </c>
      <c r="L21" s="24" t="s">
        <v>135</v>
      </c>
      <c r="M21" s="24" t="s">
        <v>94</v>
      </c>
    </row>
    <row r="22" spans="1:13" ht="12.75">
      <c r="A22" s="161" t="s">
        <v>149</v>
      </c>
      <c r="B22" s="92">
        <v>0.079</v>
      </c>
      <c r="C22" s="92">
        <v>0.073</v>
      </c>
      <c r="D22" s="92">
        <v>0.072</v>
      </c>
      <c r="E22" s="92">
        <v>0.072</v>
      </c>
      <c r="F22" s="93">
        <v>1</v>
      </c>
      <c r="G22" s="94">
        <v>5101</v>
      </c>
      <c r="H22" s="95">
        <v>0.99</v>
      </c>
      <c r="I22" s="96">
        <v>0.072</v>
      </c>
      <c r="J22" s="24" t="s">
        <v>31</v>
      </c>
      <c r="K22" s="24" t="s">
        <v>33</v>
      </c>
      <c r="L22" s="24" t="s">
        <v>136</v>
      </c>
      <c r="M22" s="24" t="s">
        <v>94</v>
      </c>
    </row>
    <row r="23" spans="1:13" ht="12.75">
      <c r="A23" s="161" t="s">
        <v>267</v>
      </c>
      <c r="B23" s="92">
        <v>0.075</v>
      </c>
      <c r="C23" s="92">
        <v>0.069</v>
      </c>
      <c r="D23" s="92">
        <v>0.065</v>
      </c>
      <c r="E23" s="92">
        <v>0.065</v>
      </c>
      <c r="F23" s="93">
        <v>0</v>
      </c>
      <c r="G23" s="94">
        <v>1938</v>
      </c>
      <c r="H23" s="95">
        <v>0.97</v>
      </c>
      <c r="I23" s="96" t="s">
        <v>246</v>
      </c>
      <c r="J23" s="24" t="s">
        <v>123</v>
      </c>
      <c r="K23" s="24" t="s">
        <v>33</v>
      </c>
      <c r="L23" s="24" t="s">
        <v>136</v>
      </c>
      <c r="M23" s="24" t="s">
        <v>94</v>
      </c>
    </row>
    <row r="24" spans="1:13" ht="12.75">
      <c r="A24" s="161" t="s">
        <v>26</v>
      </c>
      <c r="B24" s="92">
        <v>0.081</v>
      </c>
      <c r="C24" s="92">
        <v>0.076</v>
      </c>
      <c r="D24" s="92">
        <v>0.07</v>
      </c>
      <c r="E24" s="92">
        <v>0.07</v>
      </c>
      <c r="F24" s="93">
        <v>2</v>
      </c>
      <c r="G24" s="94">
        <v>4998</v>
      </c>
      <c r="H24" s="95">
        <v>0.97</v>
      </c>
      <c r="I24" s="96">
        <v>0.07</v>
      </c>
      <c r="J24" s="24" t="s">
        <v>255</v>
      </c>
      <c r="K24" s="24" t="s">
        <v>33</v>
      </c>
      <c r="L24" s="24" t="s">
        <v>68</v>
      </c>
      <c r="M24" s="24" t="s">
        <v>251</v>
      </c>
    </row>
    <row r="25" spans="1:13" ht="12.75">
      <c r="A25" s="161" t="s">
        <v>28</v>
      </c>
      <c r="B25" s="92">
        <v>0.073</v>
      </c>
      <c r="C25" s="92">
        <v>0.069</v>
      </c>
      <c r="D25" s="92">
        <v>0.066</v>
      </c>
      <c r="E25" s="92">
        <v>0.065</v>
      </c>
      <c r="F25" s="93">
        <v>0</v>
      </c>
      <c r="G25" s="94">
        <v>4963</v>
      </c>
      <c r="H25" s="95">
        <v>0.97</v>
      </c>
      <c r="I25" s="96">
        <v>0.065</v>
      </c>
      <c r="J25" s="24" t="s">
        <v>123</v>
      </c>
      <c r="K25" s="24" t="s">
        <v>33</v>
      </c>
      <c r="L25" s="24" t="s">
        <v>136</v>
      </c>
      <c r="M25" s="24" t="s">
        <v>94</v>
      </c>
    </row>
    <row r="26" spans="1:13" ht="12.75">
      <c r="A26" s="161" t="s">
        <v>144</v>
      </c>
      <c r="B26" s="92">
        <v>0.081</v>
      </c>
      <c r="C26" s="92">
        <v>0.075</v>
      </c>
      <c r="D26" s="92">
        <v>0.074</v>
      </c>
      <c r="E26" s="92">
        <v>0.072</v>
      </c>
      <c r="F26" s="93">
        <v>1</v>
      </c>
      <c r="G26" s="94">
        <v>5005</v>
      </c>
      <c r="H26" s="95">
        <v>0.97</v>
      </c>
      <c r="I26" s="96">
        <v>0.071</v>
      </c>
      <c r="J26" s="24" t="s">
        <v>31</v>
      </c>
      <c r="K26" s="24" t="s">
        <v>33</v>
      </c>
      <c r="L26" s="24" t="s">
        <v>136</v>
      </c>
      <c r="M26" s="24" t="s">
        <v>251</v>
      </c>
    </row>
    <row r="27" spans="1:13" ht="12.75">
      <c r="A27" s="161" t="s">
        <v>19</v>
      </c>
      <c r="B27" s="92">
        <v>0.082</v>
      </c>
      <c r="C27" s="92">
        <v>0.081</v>
      </c>
      <c r="D27" s="92">
        <v>0.077</v>
      </c>
      <c r="E27" s="92">
        <v>0.076</v>
      </c>
      <c r="F27" s="93">
        <v>5</v>
      </c>
      <c r="G27" s="94">
        <v>5091</v>
      </c>
      <c r="H27" s="95">
        <v>0.99</v>
      </c>
      <c r="I27" s="82">
        <v>0.076</v>
      </c>
      <c r="J27" s="24" t="s">
        <v>31</v>
      </c>
      <c r="K27" s="24" t="s">
        <v>33</v>
      </c>
      <c r="L27" s="24" t="s">
        <v>136</v>
      </c>
      <c r="M27" s="24" t="s">
        <v>251</v>
      </c>
    </row>
    <row r="28" spans="1:13" ht="12.75">
      <c r="A28" s="161" t="s">
        <v>148</v>
      </c>
      <c r="B28" s="92">
        <v>0.069</v>
      </c>
      <c r="C28" s="92">
        <v>0.068</v>
      </c>
      <c r="D28" s="92">
        <v>0.068</v>
      </c>
      <c r="E28" s="92">
        <v>0.066</v>
      </c>
      <c r="F28" s="93">
        <v>0</v>
      </c>
      <c r="G28" s="94">
        <v>4708</v>
      </c>
      <c r="H28" s="95">
        <v>0.92</v>
      </c>
      <c r="I28" s="96">
        <v>0.067</v>
      </c>
      <c r="J28" s="24" t="s">
        <v>31</v>
      </c>
      <c r="K28" s="24" t="s">
        <v>33</v>
      </c>
      <c r="L28" s="24" t="s">
        <v>136</v>
      </c>
      <c r="M28" s="24" t="s">
        <v>249</v>
      </c>
    </row>
    <row r="29" spans="1:13" ht="12.75">
      <c r="A29" s="91"/>
      <c r="B29" s="100"/>
      <c r="C29" s="100"/>
      <c r="D29" s="100"/>
      <c r="E29" s="100"/>
      <c r="F29" s="82"/>
      <c r="G29" s="82"/>
      <c r="H29" s="101"/>
      <c r="I29" s="83"/>
      <c r="J29" s="82"/>
      <c r="K29" s="73"/>
      <c r="L29" s="73"/>
      <c r="M29" s="73"/>
    </row>
    <row r="30" spans="1:13" ht="12.75">
      <c r="A30" s="106" t="s">
        <v>158</v>
      </c>
      <c r="B30" s="105">
        <f>AVERAGE(B9:B28)</f>
        <v>0.07514999999999998</v>
      </c>
      <c r="C30" s="105">
        <f>AVERAGE(C9:C28)</f>
        <v>0.07229999999999999</v>
      </c>
      <c r="D30" s="105">
        <f>AVERAGE(D9:D28)</f>
        <v>0.07</v>
      </c>
      <c r="E30" s="105">
        <f>AVERAGE(E9:E28)</f>
        <v>0.0688</v>
      </c>
      <c r="F30" s="103"/>
      <c r="G30" s="103"/>
      <c r="H30" s="104"/>
      <c r="I30" s="105"/>
      <c r="J30" s="106"/>
      <c r="K30" s="38"/>
      <c r="L30" s="73"/>
      <c r="M30" s="73"/>
    </row>
    <row r="31" spans="1:13" ht="12.75">
      <c r="A31" s="106" t="s">
        <v>157</v>
      </c>
      <c r="B31" s="105">
        <f>MAX(B9:B28)</f>
        <v>0.082</v>
      </c>
      <c r="C31" s="105">
        <f>MAX(C9:C28)</f>
        <v>0.081</v>
      </c>
      <c r="D31" s="105">
        <f>MAX(D9:D28)</f>
        <v>0.077</v>
      </c>
      <c r="E31" s="105">
        <f>MAX(E9:E28)</f>
        <v>0.076</v>
      </c>
      <c r="F31" s="106"/>
      <c r="G31" s="102"/>
      <c r="H31" s="102"/>
      <c r="I31" s="107"/>
      <c r="J31" s="106"/>
      <c r="K31" s="38"/>
      <c r="L31" s="73"/>
      <c r="M31" s="73"/>
    </row>
    <row r="32" spans="1:13" ht="12.75">
      <c r="A32" s="102"/>
      <c r="B32" s="102"/>
      <c r="C32" s="102"/>
      <c r="D32" s="102"/>
      <c r="E32" s="102"/>
      <c r="F32" s="106"/>
      <c r="G32" s="102"/>
      <c r="H32" s="102"/>
      <c r="I32" s="107"/>
      <c r="J32" s="106"/>
      <c r="K32" s="38"/>
      <c r="L32" s="73"/>
      <c r="M32" s="73"/>
    </row>
    <row r="33" spans="1:13" ht="12.75">
      <c r="A33" s="201" t="s">
        <v>235</v>
      </c>
      <c r="B33" s="201"/>
      <c r="C33" s="201"/>
      <c r="D33" s="201"/>
      <c r="E33" s="201"/>
      <c r="F33" s="201"/>
      <c r="G33" s="201"/>
      <c r="H33" s="201"/>
      <c r="I33" s="201"/>
      <c r="J33" s="106"/>
      <c r="K33" s="108"/>
      <c r="L33" s="74"/>
      <c r="M33" s="74"/>
    </row>
    <row r="34" spans="1:13" ht="12.75">
      <c r="A34" s="106" t="s">
        <v>117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8"/>
      <c r="L34" s="74"/>
      <c r="M34" s="109"/>
    </row>
    <row r="35" spans="1:13" ht="12.75">
      <c r="A35" s="102"/>
      <c r="B35" s="102"/>
      <c r="C35" s="102"/>
      <c r="D35" s="102"/>
      <c r="E35" s="102"/>
      <c r="F35" s="102"/>
      <c r="G35" s="102"/>
      <c r="H35" s="102"/>
      <c r="I35" s="102"/>
      <c r="J35" s="106"/>
      <c r="K35" s="108"/>
      <c r="L35" s="74"/>
      <c r="M35" s="109"/>
    </row>
    <row r="36" spans="1:13" ht="12.75">
      <c r="A36" s="102"/>
      <c r="B36" s="102"/>
      <c r="C36" s="102"/>
      <c r="D36" s="102"/>
      <c r="E36" s="102"/>
      <c r="F36" s="106"/>
      <c r="G36" s="102"/>
      <c r="H36" s="102"/>
      <c r="I36" s="107"/>
      <c r="J36" s="106"/>
      <c r="K36" s="108"/>
      <c r="L36" s="74"/>
      <c r="M36" s="74"/>
    </row>
    <row r="37" spans="1:13" ht="12.75">
      <c r="A37" s="76" t="s">
        <v>36</v>
      </c>
      <c r="B37" s="177" t="s">
        <v>37</v>
      </c>
      <c r="C37" s="177"/>
      <c r="D37" s="177"/>
      <c r="E37" s="177"/>
      <c r="F37" s="177"/>
      <c r="G37" s="177" t="s">
        <v>38</v>
      </c>
      <c r="H37" s="177"/>
      <c r="I37" s="177"/>
      <c r="J37" s="177"/>
      <c r="K37" s="110"/>
      <c r="L37" s="74"/>
      <c r="M37" s="74"/>
    </row>
    <row r="38" spans="1:13" ht="12.75">
      <c r="A38" s="77" t="s">
        <v>65</v>
      </c>
      <c r="B38" s="178" t="s">
        <v>41</v>
      </c>
      <c r="C38" s="178"/>
      <c r="D38" s="178"/>
      <c r="E38" s="178"/>
      <c r="F38" s="178"/>
      <c r="G38" s="178" t="s">
        <v>66</v>
      </c>
      <c r="H38" s="178"/>
      <c r="I38" s="178"/>
      <c r="J38" s="178"/>
      <c r="K38" s="111"/>
      <c r="L38" s="74"/>
      <c r="M38" s="74"/>
    </row>
    <row r="39" spans="1:13" ht="12.75">
      <c r="A39" s="102"/>
      <c r="B39" s="102"/>
      <c r="C39" s="102"/>
      <c r="D39" s="102"/>
      <c r="E39" s="102"/>
      <c r="F39" s="106"/>
      <c r="G39" s="102"/>
      <c r="H39" s="102"/>
      <c r="I39" s="107"/>
      <c r="J39" s="106"/>
      <c r="K39" s="38"/>
      <c r="L39" s="73"/>
      <c r="M39" s="73"/>
    </row>
    <row r="40" spans="1:13" ht="12.75">
      <c r="A40" s="162" t="s">
        <v>112</v>
      </c>
      <c r="B40" s="103">
        <v>20</v>
      </c>
      <c r="C40" s="105"/>
      <c r="D40" s="105"/>
      <c r="E40" s="105"/>
      <c r="F40" s="106"/>
      <c r="G40" s="102"/>
      <c r="H40" s="102"/>
      <c r="I40" s="107"/>
      <c r="J40" s="106"/>
      <c r="K40" s="38"/>
      <c r="L40" s="73"/>
      <c r="M40" s="73"/>
    </row>
  </sheetData>
  <sheetProtection/>
  <mergeCells count="11">
    <mergeCell ref="A1:B1"/>
    <mergeCell ref="A33:I33"/>
    <mergeCell ref="B7:E7"/>
    <mergeCell ref="F7:H7"/>
    <mergeCell ref="A2:M2"/>
    <mergeCell ref="A3:M3"/>
    <mergeCell ref="A4:M4"/>
    <mergeCell ref="B37:F37"/>
    <mergeCell ref="G37:J37"/>
    <mergeCell ref="B38:F38"/>
    <mergeCell ref="G38:J38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F24" sqref="F24"/>
    </sheetView>
  </sheetViews>
  <sheetFormatPr defaultColWidth="9.140625" defaultRowHeight="12.75"/>
  <cols>
    <col min="1" max="1" width="36.7109375" style="0" bestFit="1" customWidth="1"/>
    <col min="6" max="6" width="4.421875" style="0" bestFit="1" customWidth="1"/>
    <col min="7" max="7" width="24.421875" style="0" bestFit="1" customWidth="1"/>
    <col min="8" max="8" width="12.7109375" style="0" bestFit="1" customWidth="1"/>
    <col min="10" max="10" width="18.8515625" style="0" bestFit="1" customWidth="1"/>
    <col min="11" max="11" width="9.7109375" style="0" bestFit="1" customWidth="1"/>
    <col min="12" max="12" width="17.421875" style="0" bestFit="1" customWidth="1"/>
    <col min="13" max="13" width="49.421875" style="0" bestFit="1" customWidth="1"/>
  </cols>
  <sheetData>
    <row r="1" spans="1:13" ht="23.25">
      <c r="A1" s="204"/>
      <c r="B1" s="204"/>
      <c r="C1" s="19"/>
      <c r="D1" s="19"/>
      <c r="E1" s="19"/>
      <c r="F1" s="19"/>
      <c r="G1" s="19"/>
      <c r="H1" s="19"/>
      <c r="I1" s="19"/>
      <c r="J1" s="27"/>
      <c r="K1" s="19"/>
      <c r="L1" s="19"/>
      <c r="M1" s="19"/>
    </row>
    <row r="2" spans="1:13" ht="18">
      <c r="A2" s="205" t="s">
        <v>236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</row>
    <row r="3" spans="1:13" ht="12.75">
      <c r="A3" s="188" t="s">
        <v>164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</row>
    <row r="4" spans="1:13" ht="14.25">
      <c r="A4" s="188" t="s">
        <v>237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</row>
    <row r="5" spans="1:13" ht="12.7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</row>
    <row r="6" spans="1:13" ht="12.75">
      <c r="A6" s="19"/>
      <c r="B6" s="16" t="s">
        <v>165</v>
      </c>
      <c r="C6" s="19"/>
      <c r="D6" s="19"/>
      <c r="E6" s="19"/>
      <c r="F6" s="19"/>
      <c r="G6" s="19"/>
      <c r="H6" s="19"/>
      <c r="I6" s="19"/>
      <c r="J6" s="27"/>
      <c r="K6" s="19"/>
      <c r="L6" s="19"/>
      <c r="M6" s="19"/>
    </row>
    <row r="7" spans="1:13" ht="12.75">
      <c r="A7" s="19"/>
      <c r="B7" s="16" t="s">
        <v>166</v>
      </c>
      <c r="C7" s="191" t="s">
        <v>167</v>
      </c>
      <c r="D7" s="191"/>
      <c r="E7" s="191"/>
      <c r="F7" s="191"/>
      <c r="G7" s="191" t="s">
        <v>21</v>
      </c>
      <c r="H7" s="191"/>
      <c r="I7" s="191"/>
      <c r="J7" s="18" t="s">
        <v>48</v>
      </c>
      <c r="K7" s="18" t="s">
        <v>52</v>
      </c>
      <c r="L7" s="18" t="s">
        <v>50</v>
      </c>
      <c r="M7" s="18" t="s">
        <v>56</v>
      </c>
    </row>
    <row r="8" spans="1:13" ht="12.75">
      <c r="A8" s="20" t="s">
        <v>6</v>
      </c>
      <c r="B8" s="16" t="s">
        <v>2</v>
      </c>
      <c r="C8" s="16" t="s">
        <v>0</v>
      </c>
      <c r="D8" s="16" t="s">
        <v>1</v>
      </c>
      <c r="E8" s="16" t="s">
        <v>168</v>
      </c>
      <c r="F8" s="16" t="s">
        <v>169</v>
      </c>
      <c r="G8" s="16" t="s">
        <v>171</v>
      </c>
      <c r="H8" s="16" t="s">
        <v>151</v>
      </c>
      <c r="I8" s="21" t="s">
        <v>27</v>
      </c>
      <c r="J8" s="18" t="s">
        <v>49</v>
      </c>
      <c r="K8" s="18" t="s">
        <v>53</v>
      </c>
      <c r="L8" s="18" t="s">
        <v>51</v>
      </c>
      <c r="M8" s="18" t="s">
        <v>57</v>
      </c>
    </row>
    <row r="9" spans="1:13" ht="12.75">
      <c r="A9" s="156" t="s">
        <v>256</v>
      </c>
      <c r="B9" s="23">
        <v>17.5</v>
      </c>
      <c r="C9" s="24">
        <v>50</v>
      </c>
      <c r="D9" s="24">
        <v>49</v>
      </c>
      <c r="E9" s="24">
        <v>46</v>
      </c>
      <c r="F9" s="24">
        <v>43</v>
      </c>
      <c r="G9" s="27">
        <v>0</v>
      </c>
      <c r="H9" s="27">
        <v>8301</v>
      </c>
      <c r="I9" s="113">
        <v>0.95</v>
      </c>
      <c r="J9" s="24" t="s">
        <v>31</v>
      </c>
      <c r="K9" s="24" t="s">
        <v>33</v>
      </c>
      <c r="L9" s="24" t="s">
        <v>68</v>
      </c>
      <c r="M9" s="24" t="s">
        <v>172</v>
      </c>
    </row>
    <row r="10" spans="1:13" ht="12.75">
      <c r="A10" s="156" t="s">
        <v>29</v>
      </c>
      <c r="B10" s="23">
        <v>17.7</v>
      </c>
      <c r="C10" s="24">
        <v>58</v>
      </c>
      <c r="D10" s="114">
        <v>48</v>
      </c>
      <c r="E10" s="114">
        <v>35</v>
      </c>
      <c r="F10" s="24">
        <v>33</v>
      </c>
      <c r="G10" s="27">
        <v>0</v>
      </c>
      <c r="H10" s="27">
        <v>56</v>
      </c>
      <c r="I10" s="113">
        <v>0.92</v>
      </c>
      <c r="J10" s="24" t="s">
        <v>123</v>
      </c>
      <c r="K10" s="24" t="s">
        <v>33</v>
      </c>
      <c r="L10" s="24" t="s">
        <v>135</v>
      </c>
      <c r="M10" s="24" t="s">
        <v>94</v>
      </c>
    </row>
    <row r="11" spans="1:13" ht="12.75">
      <c r="A11" s="156" t="s">
        <v>268</v>
      </c>
      <c r="B11" s="27">
        <v>28.4</v>
      </c>
      <c r="C11" s="27">
        <v>124</v>
      </c>
      <c r="D11" s="27">
        <v>110</v>
      </c>
      <c r="E11" s="27">
        <v>101</v>
      </c>
      <c r="F11" s="27">
        <v>94</v>
      </c>
      <c r="G11" s="27">
        <v>0</v>
      </c>
      <c r="H11" s="27">
        <v>8087</v>
      </c>
      <c r="I11" s="113">
        <v>0.92</v>
      </c>
      <c r="J11" s="27" t="s">
        <v>31</v>
      </c>
      <c r="K11" s="27" t="s">
        <v>71</v>
      </c>
      <c r="L11" s="27" t="s">
        <v>261</v>
      </c>
      <c r="M11" s="27" t="s">
        <v>172</v>
      </c>
    </row>
    <row r="12" spans="1:13" ht="12.75">
      <c r="A12" s="156" t="s">
        <v>257</v>
      </c>
      <c r="B12" s="27">
        <v>19.4</v>
      </c>
      <c r="C12" s="27">
        <v>63</v>
      </c>
      <c r="D12" s="27">
        <v>58</v>
      </c>
      <c r="E12" s="27">
        <v>56</v>
      </c>
      <c r="F12" s="27">
        <v>54</v>
      </c>
      <c r="G12" s="27">
        <v>0</v>
      </c>
      <c r="H12" s="27">
        <v>7275</v>
      </c>
      <c r="I12" s="113">
        <v>0.83</v>
      </c>
      <c r="J12" s="27" t="s">
        <v>123</v>
      </c>
      <c r="K12" s="27" t="s">
        <v>71</v>
      </c>
      <c r="L12" s="27" t="s">
        <v>68</v>
      </c>
      <c r="M12" s="27" t="s">
        <v>262</v>
      </c>
    </row>
    <row r="13" spans="1:13" ht="12.75">
      <c r="A13" s="156" t="s">
        <v>258</v>
      </c>
      <c r="B13" s="23">
        <v>15.9</v>
      </c>
      <c r="C13" s="24">
        <v>55</v>
      </c>
      <c r="D13" s="24">
        <v>44</v>
      </c>
      <c r="E13" s="24">
        <v>42</v>
      </c>
      <c r="F13" s="24">
        <v>39</v>
      </c>
      <c r="G13" s="27">
        <v>0</v>
      </c>
      <c r="H13" s="27">
        <v>8618</v>
      </c>
      <c r="I13" s="113">
        <v>0.98</v>
      </c>
      <c r="J13" s="24" t="s">
        <v>123</v>
      </c>
      <c r="K13" s="24" t="s">
        <v>33</v>
      </c>
      <c r="L13" s="24" t="s">
        <v>68</v>
      </c>
      <c r="M13" s="24" t="s">
        <v>95</v>
      </c>
    </row>
    <row r="14" spans="1:13" ht="12.75">
      <c r="A14" s="156" t="s">
        <v>173</v>
      </c>
      <c r="B14" s="23">
        <v>16.5</v>
      </c>
      <c r="C14" s="24">
        <v>48</v>
      </c>
      <c r="D14" s="24">
        <v>42</v>
      </c>
      <c r="E14" s="24">
        <v>41</v>
      </c>
      <c r="F14" s="24">
        <v>41</v>
      </c>
      <c r="G14" s="27">
        <v>0</v>
      </c>
      <c r="H14" s="27">
        <v>8526</v>
      </c>
      <c r="I14" s="113">
        <v>0.97</v>
      </c>
      <c r="J14" s="24" t="s">
        <v>31</v>
      </c>
      <c r="K14" s="24" t="s">
        <v>33</v>
      </c>
      <c r="L14" s="24" t="s">
        <v>68</v>
      </c>
      <c r="M14" s="24" t="s">
        <v>95</v>
      </c>
    </row>
    <row r="15" spans="1:13" ht="12.75">
      <c r="A15" s="156" t="s">
        <v>259</v>
      </c>
      <c r="B15" s="23">
        <v>25</v>
      </c>
      <c r="C15" s="24">
        <v>80</v>
      </c>
      <c r="D15" s="24">
        <v>76</v>
      </c>
      <c r="E15" s="24">
        <v>68</v>
      </c>
      <c r="F15" s="24">
        <v>66</v>
      </c>
      <c r="G15" s="27">
        <v>0</v>
      </c>
      <c r="H15" s="27">
        <v>252</v>
      </c>
      <c r="I15" s="113">
        <v>0.7</v>
      </c>
      <c r="J15" s="24" t="s">
        <v>263</v>
      </c>
      <c r="K15" s="24" t="s">
        <v>71</v>
      </c>
      <c r="L15" s="24" t="s">
        <v>261</v>
      </c>
      <c r="M15" s="24" t="s">
        <v>96</v>
      </c>
    </row>
    <row r="16" spans="1:13" ht="12.75">
      <c r="A16" s="156" t="s">
        <v>260</v>
      </c>
      <c r="B16" s="23">
        <v>16</v>
      </c>
      <c r="C16" s="24">
        <v>48</v>
      </c>
      <c r="D16" s="24">
        <v>40</v>
      </c>
      <c r="E16" s="24">
        <v>38</v>
      </c>
      <c r="F16" s="24">
        <v>37</v>
      </c>
      <c r="G16" s="27">
        <v>0</v>
      </c>
      <c r="H16" s="27">
        <v>8127</v>
      </c>
      <c r="I16" s="113">
        <v>0.93</v>
      </c>
      <c r="J16" s="24" t="s">
        <v>31</v>
      </c>
      <c r="K16" s="24" t="s">
        <v>33</v>
      </c>
      <c r="L16" s="24" t="s">
        <v>68</v>
      </c>
      <c r="M16" s="24" t="s">
        <v>95</v>
      </c>
    </row>
    <row r="17" spans="1:13" ht="12.75">
      <c r="A17" s="156" t="s">
        <v>174</v>
      </c>
      <c r="B17" s="23">
        <v>18.3</v>
      </c>
      <c r="C17" s="24">
        <v>78</v>
      </c>
      <c r="D17" s="24">
        <v>49</v>
      </c>
      <c r="E17" s="24">
        <v>44</v>
      </c>
      <c r="F17" s="24">
        <v>44</v>
      </c>
      <c r="G17" s="27">
        <v>0</v>
      </c>
      <c r="H17" s="27">
        <v>8256</v>
      </c>
      <c r="I17" s="113">
        <v>0.94</v>
      </c>
      <c r="J17" s="24" t="s">
        <v>31</v>
      </c>
      <c r="K17" s="24" t="s">
        <v>33</v>
      </c>
      <c r="L17" s="24" t="s">
        <v>68</v>
      </c>
      <c r="M17" s="24" t="s">
        <v>95</v>
      </c>
    </row>
    <row r="18" spans="1:13" ht="12.75">
      <c r="A18" s="156" t="s">
        <v>29</v>
      </c>
      <c r="B18" s="23">
        <v>17.7</v>
      </c>
      <c r="C18" s="24">
        <v>58</v>
      </c>
      <c r="D18" s="24">
        <v>48</v>
      </c>
      <c r="E18" s="24">
        <v>35</v>
      </c>
      <c r="F18" s="24">
        <v>33</v>
      </c>
      <c r="G18" s="27">
        <v>0</v>
      </c>
      <c r="H18" s="27">
        <v>58</v>
      </c>
      <c r="I18" s="113">
        <v>0.95</v>
      </c>
      <c r="J18" s="24" t="s">
        <v>123</v>
      </c>
      <c r="K18" s="24" t="s">
        <v>33</v>
      </c>
      <c r="L18" s="24" t="s">
        <v>135</v>
      </c>
      <c r="M18" s="24" t="s">
        <v>94</v>
      </c>
    </row>
    <row r="19" spans="1:13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2.75">
      <c r="A20" s="22"/>
      <c r="B20" s="23"/>
      <c r="C20" s="24"/>
      <c r="D20" s="24"/>
      <c r="E20" s="24"/>
      <c r="F20" s="24"/>
      <c r="G20" s="27"/>
      <c r="H20" s="27"/>
      <c r="I20" s="113"/>
      <c r="J20" s="24"/>
      <c r="K20" s="24"/>
      <c r="L20" s="24"/>
      <c r="M20" s="24"/>
    </row>
    <row r="21" spans="1:13" ht="12.75">
      <c r="A21" s="19"/>
      <c r="B21" s="23"/>
      <c r="C21" s="24"/>
      <c r="D21" s="24"/>
      <c r="E21" s="24"/>
      <c r="F21" s="24"/>
      <c r="G21" s="27"/>
      <c r="H21" s="27"/>
      <c r="I21" s="113"/>
      <c r="J21" s="24"/>
      <c r="K21" s="24"/>
      <c r="L21" s="24"/>
      <c r="M21" s="24"/>
    </row>
    <row r="22" spans="1:13" ht="12.75">
      <c r="A22" s="22"/>
      <c r="B22" s="23"/>
      <c r="C22" s="24"/>
      <c r="D22" s="24"/>
      <c r="E22" s="24"/>
      <c r="F22" s="24"/>
      <c r="G22" s="27"/>
      <c r="H22" s="27"/>
      <c r="I22" s="113"/>
      <c r="J22" s="24"/>
      <c r="K22" s="24"/>
      <c r="L22" s="26"/>
      <c r="M22" s="26"/>
    </row>
    <row r="23" spans="1:13" ht="12.75">
      <c r="A23" s="27" t="s">
        <v>158</v>
      </c>
      <c r="B23" s="23">
        <f>AVERAGE(B9:B18)</f>
        <v>19.240000000000002</v>
      </c>
      <c r="C23" s="24">
        <f>AVERAGE(C9:C18)</f>
        <v>66.2</v>
      </c>
      <c r="D23" s="24">
        <f>AVERAGE(D9:D18)</f>
        <v>56.4</v>
      </c>
      <c r="E23" s="24">
        <f>AVERAGE(E9:E18)</f>
        <v>50.6</v>
      </c>
      <c r="F23" s="24">
        <f>AVERAGE(F9:F18)</f>
        <v>48.4</v>
      </c>
      <c r="G23" s="27">
        <v>0</v>
      </c>
      <c r="H23" s="29">
        <v>8041.375</v>
      </c>
      <c r="I23" s="113">
        <v>0.9179651826484019</v>
      </c>
      <c r="J23" s="24"/>
      <c r="K23" s="24"/>
      <c r="L23" s="26"/>
      <c r="M23" s="26"/>
    </row>
    <row r="24" spans="1:13" ht="12.75">
      <c r="A24" s="27" t="s">
        <v>157</v>
      </c>
      <c r="B24" s="23">
        <f>MAX(B9:B18)</f>
        <v>28.4</v>
      </c>
      <c r="C24" s="24">
        <f>MAX(C9:C18)</f>
        <v>124</v>
      </c>
      <c r="D24" s="24">
        <f>MAX(D9:D18)</f>
        <v>110</v>
      </c>
      <c r="E24" s="24">
        <f>MAX(E9:E18)</f>
        <v>101</v>
      </c>
      <c r="F24" s="24">
        <f>MAX(F9:F18)</f>
        <v>94</v>
      </c>
      <c r="G24" s="27"/>
      <c r="H24" s="27"/>
      <c r="I24" s="113"/>
      <c r="J24" s="24"/>
      <c r="K24" s="24"/>
      <c r="L24" s="26"/>
      <c r="M24" s="26"/>
    </row>
    <row r="25" spans="1:13" ht="12.75">
      <c r="A25" s="19"/>
      <c r="B25" s="27"/>
      <c r="C25" s="27"/>
      <c r="D25" s="19"/>
      <c r="E25" s="19"/>
      <c r="F25" s="19"/>
      <c r="G25" s="27"/>
      <c r="H25" s="27"/>
      <c r="I25" s="113"/>
      <c r="J25" s="27"/>
      <c r="K25" s="19"/>
      <c r="L25" s="19"/>
      <c r="M25" s="19"/>
    </row>
    <row r="26" spans="1:13" ht="12.75">
      <c r="A26" s="112"/>
      <c r="B26" s="28"/>
      <c r="C26" s="19"/>
      <c r="D26" s="27"/>
      <c r="E26" s="27"/>
      <c r="F26" s="27"/>
      <c r="G26" s="29"/>
      <c r="H26" s="29"/>
      <c r="I26" s="113"/>
      <c r="J26" s="27"/>
      <c r="K26" s="19"/>
      <c r="L26" s="19"/>
      <c r="M26" s="19"/>
    </row>
    <row r="27" spans="1:13" ht="12.75">
      <c r="A27" s="112"/>
      <c r="B27" s="29"/>
      <c r="C27" s="29"/>
      <c r="D27" s="29"/>
      <c r="E27" s="29"/>
      <c r="F27" s="29"/>
      <c r="G27" s="29"/>
      <c r="H27" s="29"/>
      <c r="I27" s="115"/>
      <c r="J27" s="27"/>
      <c r="K27" s="19"/>
      <c r="L27" s="19"/>
      <c r="M27" s="19"/>
    </row>
    <row r="28" spans="1:13" ht="12.75">
      <c r="A28" s="18" t="s">
        <v>36</v>
      </c>
      <c r="B28" s="189" t="s">
        <v>37</v>
      </c>
      <c r="C28" s="189"/>
      <c r="D28" s="189"/>
      <c r="E28" s="189"/>
      <c r="F28" s="189"/>
      <c r="G28" s="189"/>
      <c r="H28" s="189"/>
      <c r="I28" s="189"/>
      <c r="J28" s="18" t="s">
        <v>39</v>
      </c>
      <c r="K28" s="19"/>
      <c r="L28" s="19"/>
      <c r="M28" s="19"/>
    </row>
    <row r="29" spans="1:13" ht="12.75">
      <c r="A29" s="24" t="s">
        <v>175</v>
      </c>
      <c r="B29" s="190" t="s">
        <v>176</v>
      </c>
      <c r="C29" s="190"/>
      <c r="D29" s="190"/>
      <c r="E29" s="190"/>
      <c r="F29" s="190"/>
      <c r="G29" s="190"/>
      <c r="H29" s="190"/>
      <c r="I29" s="190"/>
      <c r="J29" s="24" t="s">
        <v>60</v>
      </c>
      <c r="K29" s="112"/>
      <c r="L29" s="112"/>
      <c r="M29" s="112"/>
    </row>
    <row r="30" spans="1:13" ht="12.75">
      <c r="A30" s="24" t="s">
        <v>178</v>
      </c>
      <c r="B30" s="190" t="s">
        <v>179</v>
      </c>
      <c r="C30" s="190"/>
      <c r="D30" s="190"/>
      <c r="E30" s="190"/>
      <c r="F30" s="190"/>
      <c r="G30" s="190"/>
      <c r="H30" s="190"/>
      <c r="I30" s="190"/>
      <c r="J30" s="24" t="s">
        <v>43</v>
      </c>
      <c r="K30" s="112"/>
      <c r="L30" s="112"/>
      <c r="M30" s="112"/>
    </row>
    <row r="31" spans="1:13" ht="12.75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9"/>
      <c r="L31" s="19"/>
      <c r="M31" s="19"/>
    </row>
    <row r="32" spans="1:13" ht="12.75">
      <c r="A32" s="156" t="s">
        <v>112</v>
      </c>
      <c r="B32" s="29">
        <v>9</v>
      </c>
      <c r="C32" s="112"/>
      <c r="D32" s="112"/>
      <c r="E32" s="112"/>
      <c r="F32" s="112"/>
      <c r="G32" s="112"/>
      <c r="H32" s="112"/>
      <c r="I32" s="112"/>
      <c r="J32" s="112"/>
      <c r="K32" s="19"/>
      <c r="L32" s="19"/>
      <c r="M32" s="19"/>
    </row>
  </sheetData>
  <sheetProtection/>
  <mergeCells count="12">
    <mergeCell ref="A1:B1"/>
    <mergeCell ref="A4:M4"/>
    <mergeCell ref="C7:F7"/>
    <mergeCell ref="G7:I7"/>
    <mergeCell ref="A2:M2"/>
    <mergeCell ref="A3:M3"/>
    <mergeCell ref="B29:F29"/>
    <mergeCell ref="B30:F30"/>
    <mergeCell ref="G30:I30"/>
    <mergeCell ref="B28:F28"/>
    <mergeCell ref="G28:I28"/>
    <mergeCell ref="G29:I29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P59"/>
  <sheetViews>
    <sheetView tabSelected="1" workbookViewId="0" topLeftCell="B4">
      <selection activeCell="L6" sqref="L1:L16384"/>
    </sheetView>
  </sheetViews>
  <sheetFormatPr defaultColWidth="9.140625" defaultRowHeight="12.75"/>
  <cols>
    <col min="1" max="1" width="98.8515625" style="0" bestFit="1" customWidth="1"/>
    <col min="5" max="5" width="5.57421875" style="0" bestFit="1" customWidth="1"/>
    <col min="6" max="6" width="12.421875" style="0" bestFit="1" customWidth="1"/>
    <col min="7" max="7" width="23.421875" style="0" bestFit="1" customWidth="1"/>
    <col min="8" max="8" width="16.00390625" style="0" bestFit="1" customWidth="1"/>
    <col min="9" max="9" width="12.7109375" style="0" bestFit="1" customWidth="1"/>
    <col min="11" max="11" width="37.140625" style="0" bestFit="1" customWidth="1"/>
    <col min="13" max="14" width="52.28125" style="0" bestFit="1" customWidth="1"/>
  </cols>
  <sheetData>
    <row r="3" spans="1:16" ht="18">
      <c r="A3" s="175" t="s">
        <v>238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ht="12.75">
      <c r="A4" s="197" t="s">
        <v>188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</row>
    <row r="5" spans="1:16" ht="14.25">
      <c r="A5" s="176" t="s">
        <v>239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</row>
    <row r="6" spans="1:16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82"/>
      <c r="M6" s="91"/>
      <c r="N6" s="73"/>
      <c r="O6" s="82"/>
      <c r="P6" s="73"/>
    </row>
    <row r="7" spans="1:16" ht="12.75">
      <c r="A7" s="84"/>
      <c r="B7" s="202" t="s">
        <v>167</v>
      </c>
      <c r="C7" s="202"/>
      <c r="D7" s="202"/>
      <c r="E7" s="202"/>
      <c r="F7" s="85" t="s">
        <v>189</v>
      </c>
      <c r="G7" s="73"/>
      <c r="H7" s="85" t="s">
        <v>215</v>
      </c>
      <c r="I7" s="116"/>
      <c r="J7" s="116"/>
      <c r="K7" s="18" t="s">
        <v>48</v>
      </c>
      <c r="L7" s="18" t="s">
        <v>52</v>
      </c>
      <c r="M7" s="18" t="s">
        <v>50</v>
      </c>
      <c r="N7" s="18" t="s">
        <v>56</v>
      </c>
      <c r="O7" s="73"/>
      <c r="P7" s="73"/>
    </row>
    <row r="8" spans="1:16" ht="12.75">
      <c r="A8" s="88" t="s">
        <v>6</v>
      </c>
      <c r="B8" s="85" t="s">
        <v>0</v>
      </c>
      <c r="C8" s="85" t="s">
        <v>1</v>
      </c>
      <c r="D8" s="85" t="s">
        <v>168</v>
      </c>
      <c r="E8" s="85" t="s">
        <v>169</v>
      </c>
      <c r="F8" s="117" t="s">
        <v>170</v>
      </c>
      <c r="G8" s="85" t="s">
        <v>190</v>
      </c>
      <c r="H8" s="85" t="s">
        <v>191</v>
      </c>
      <c r="I8" s="85" t="s">
        <v>151</v>
      </c>
      <c r="J8" s="118" t="s">
        <v>27</v>
      </c>
      <c r="K8" s="18" t="s">
        <v>49</v>
      </c>
      <c r="L8" s="18" t="s">
        <v>53</v>
      </c>
      <c r="M8" s="18" t="s">
        <v>51</v>
      </c>
      <c r="N8" s="18" t="s">
        <v>57</v>
      </c>
      <c r="O8" s="73"/>
      <c r="P8" s="73"/>
    </row>
    <row r="9" spans="1:16" ht="12.75">
      <c r="A9" s="88" t="s">
        <v>192</v>
      </c>
      <c r="B9" s="140" t="s">
        <v>187</v>
      </c>
      <c r="C9" s="140" t="s">
        <v>187</v>
      </c>
      <c r="D9" s="140" t="s">
        <v>187</v>
      </c>
      <c r="E9" s="120" t="s">
        <v>187</v>
      </c>
      <c r="F9" s="141" t="s">
        <v>187</v>
      </c>
      <c r="G9" s="85"/>
      <c r="H9" s="85"/>
      <c r="I9" s="85"/>
      <c r="J9" s="118"/>
      <c r="K9" s="24" t="s">
        <v>187</v>
      </c>
      <c r="L9" s="24" t="s">
        <v>187</v>
      </c>
      <c r="M9" s="24" t="s">
        <v>187</v>
      </c>
      <c r="N9" s="24" t="s">
        <v>187</v>
      </c>
      <c r="O9" s="73"/>
      <c r="P9" s="73"/>
    </row>
    <row r="10" spans="1:16" ht="12.75">
      <c r="A10" s="161" t="s">
        <v>193</v>
      </c>
      <c r="B10" s="23">
        <v>29.1</v>
      </c>
      <c r="C10" s="23">
        <v>24.8</v>
      </c>
      <c r="D10" s="23">
        <v>24.7</v>
      </c>
      <c r="E10" s="23">
        <v>24.2</v>
      </c>
      <c r="F10" s="23">
        <v>21.5</v>
      </c>
      <c r="G10" s="60">
        <v>0</v>
      </c>
      <c r="H10" s="147">
        <v>9.23</v>
      </c>
      <c r="I10" s="24">
        <v>286</v>
      </c>
      <c r="J10" s="95">
        <v>0.78</v>
      </c>
      <c r="K10" s="24" t="s">
        <v>123</v>
      </c>
      <c r="L10" s="24" t="s">
        <v>33</v>
      </c>
      <c r="M10" s="24" t="s">
        <v>68</v>
      </c>
      <c r="N10" s="24" t="s">
        <v>95</v>
      </c>
      <c r="O10" s="82"/>
      <c r="P10" s="119"/>
    </row>
    <row r="11" spans="1:16" ht="12.75">
      <c r="A11" s="161" t="s">
        <v>194</v>
      </c>
      <c r="B11" s="146">
        <v>32</v>
      </c>
      <c r="C11" s="146">
        <v>32</v>
      </c>
      <c r="D11" s="146">
        <v>29.1</v>
      </c>
      <c r="E11" s="146">
        <v>25.7</v>
      </c>
      <c r="F11" s="146">
        <v>21.6</v>
      </c>
      <c r="G11" s="60">
        <v>0</v>
      </c>
      <c r="H11" s="147">
        <v>9.37</v>
      </c>
      <c r="I11" s="148">
        <v>354</v>
      </c>
      <c r="J11" s="95">
        <v>0.97</v>
      </c>
      <c r="K11" s="24" t="s">
        <v>31</v>
      </c>
      <c r="L11" s="24" t="s">
        <v>33</v>
      </c>
      <c r="M11" s="24" t="s">
        <v>68</v>
      </c>
      <c r="N11" s="24" t="s">
        <v>95</v>
      </c>
      <c r="O11" s="82"/>
      <c r="P11" s="119"/>
    </row>
    <row r="12" spans="1:16" ht="12.75">
      <c r="A12" s="161" t="s">
        <v>29</v>
      </c>
      <c r="B12" s="146">
        <v>31.1</v>
      </c>
      <c r="C12" s="146">
        <v>25.2</v>
      </c>
      <c r="D12" s="146">
        <v>20.7</v>
      </c>
      <c r="E12" s="146">
        <v>20.2</v>
      </c>
      <c r="F12" s="146">
        <v>20.7</v>
      </c>
      <c r="G12" s="60">
        <v>0</v>
      </c>
      <c r="H12" s="147">
        <v>10.23</v>
      </c>
      <c r="I12" s="148">
        <v>118</v>
      </c>
      <c r="J12" s="95">
        <v>0.97</v>
      </c>
      <c r="K12" s="24" t="s">
        <v>31</v>
      </c>
      <c r="L12" s="24" t="s">
        <v>33</v>
      </c>
      <c r="M12" s="24" t="s">
        <v>70</v>
      </c>
      <c r="N12" s="24" t="s">
        <v>93</v>
      </c>
      <c r="O12" s="82"/>
      <c r="P12" s="119"/>
    </row>
    <row r="13" spans="1:16" ht="12.75">
      <c r="A13" s="161" t="s">
        <v>11</v>
      </c>
      <c r="B13" s="146">
        <v>24.5</v>
      </c>
      <c r="C13" s="146">
        <v>21.3</v>
      </c>
      <c r="D13" s="146">
        <v>21.2</v>
      </c>
      <c r="E13" s="146">
        <v>19.7</v>
      </c>
      <c r="F13" s="146">
        <v>21.2</v>
      </c>
      <c r="G13" s="60">
        <v>0</v>
      </c>
      <c r="H13" s="147">
        <v>10.26</v>
      </c>
      <c r="I13" s="148">
        <v>117</v>
      </c>
      <c r="J13" s="95">
        <v>0.96</v>
      </c>
      <c r="K13" s="24" t="s">
        <v>123</v>
      </c>
      <c r="L13" s="24" t="s">
        <v>33</v>
      </c>
      <c r="M13" s="24" t="s">
        <v>136</v>
      </c>
      <c r="N13" s="24" t="s">
        <v>264</v>
      </c>
      <c r="O13" s="82"/>
      <c r="P13" s="119"/>
    </row>
    <row r="14" spans="1:16" ht="12.75">
      <c r="A14" s="161" t="s">
        <v>195</v>
      </c>
      <c r="B14" s="146">
        <v>30.4</v>
      </c>
      <c r="C14" s="146">
        <v>29.2</v>
      </c>
      <c r="D14" s="146">
        <v>25.1</v>
      </c>
      <c r="E14" s="146">
        <v>21.6</v>
      </c>
      <c r="F14" s="146">
        <v>25.1</v>
      </c>
      <c r="G14" s="60">
        <v>0</v>
      </c>
      <c r="H14" s="147">
        <v>10.87</v>
      </c>
      <c r="I14" s="148">
        <v>110</v>
      </c>
      <c r="J14" s="95">
        <v>0.9</v>
      </c>
      <c r="K14" s="24" t="s">
        <v>31</v>
      </c>
      <c r="L14" s="24" t="s">
        <v>33</v>
      </c>
      <c r="M14" s="24" t="s">
        <v>68</v>
      </c>
      <c r="N14" s="24" t="s">
        <v>265</v>
      </c>
      <c r="O14" s="82"/>
      <c r="P14" s="119"/>
    </row>
    <row r="15" spans="1:16" ht="12.75">
      <c r="A15" s="161" t="s">
        <v>196</v>
      </c>
      <c r="B15" s="146">
        <v>33.6</v>
      </c>
      <c r="C15" s="146">
        <v>33.2</v>
      </c>
      <c r="D15" s="146">
        <v>30.5</v>
      </c>
      <c r="E15" s="146">
        <v>29.9</v>
      </c>
      <c r="F15" s="146">
        <v>23</v>
      </c>
      <c r="G15" s="60">
        <v>0</v>
      </c>
      <c r="H15" s="147">
        <v>11.15</v>
      </c>
      <c r="I15" s="148">
        <v>307</v>
      </c>
      <c r="J15" s="95">
        <v>0.84</v>
      </c>
      <c r="K15" s="24" t="s">
        <v>31</v>
      </c>
      <c r="L15" s="24" t="s">
        <v>33</v>
      </c>
      <c r="M15" s="24" t="s">
        <v>68</v>
      </c>
      <c r="N15" s="24" t="s">
        <v>95</v>
      </c>
      <c r="O15" s="82"/>
      <c r="P15" s="119"/>
    </row>
    <row r="16" spans="1:16" ht="12.75">
      <c r="A16" s="161" t="s">
        <v>7</v>
      </c>
      <c r="B16" s="146">
        <v>30.2</v>
      </c>
      <c r="C16" s="146">
        <v>29.8</v>
      </c>
      <c r="D16" s="146">
        <v>29.5</v>
      </c>
      <c r="E16" s="146">
        <v>28</v>
      </c>
      <c r="F16" s="146">
        <v>23.7</v>
      </c>
      <c r="G16" s="60">
        <v>0</v>
      </c>
      <c r="H16" s="147">
        <v>11.62</v>
      </c>
      <c r="I16" s="148">
        <v>351</v>
      </c>
      <c r="J16" s="95">
        <v>0.96</v>
      </c>
      <c r="K16" s="24" t="s">
        <v>31</v>
      </c>
      <c r="L16" s="24" t="s">
        <v>33</v>
      </c>
      <c r="M16" s="24" t="s">
        <v>68</v>
      </c>
      <c r="N16" s="24" t="s">
        <v>95</v>
      </c>
      <c r="O16" s="82"/>
      <c r="P16" s="119"/>
    </row>
    <row r="17" spans="1:16" ht="12.75">
      <c r="A17" s="161" t="s">
        <v>113</v>
      </c>
      <c r="B17" s="146">
        <v>21.1</v>
      </c>
      <c r="C17" s="146">
        <v>20.6</v>
      </c>
      <c r="D17" s="146">
        <v>19.8</v>
      </c>
      <c r="E17" s="146">
        <v>18.5</v>
      </c>
      <c r="F17" s="146">
        <v>8.6</v>
      </c>
      <c r="G17" s="60">
        <v>0</v>
      </c>
      <c r="H17" s="147">
        <v>8.6</v>
      </c>
      <c r="I17" s="148">
        <v>109</v>
      </c>
      <c r="J17" s="95">
        <v>0.89</v>
      </c>
      <c r="K17" s="24" t="s">
        <v>31</v>
      </c>
      <c r="L17" s="24" t="s">
        <v>33</v>
      </c>
      <c r="M17" s="24" t="s">
        <v>136</v>
      </c>
      <c r="N17" s="24" t="s">
        <v>94</v>
      </c>
      <c r="O17" s="82"/>
      <c r="P17" s="119"/>
    </row>
    <row r="18" spans="1:16" ht="12.75">
      <c r="A18" s="161" t="s">
        <v>26</v>
      </c>
      <c r="B18" s="23">
        <v>25.5</v>
      </c>
      <c r="C18" s="23">
        <v>22.2</v>
      </c>
      <c r="D18" s="23">
        <v>21.3</v>
      </c>
      <c r="E18" s="23">
        <v>20.7</v>
      </c>
      <c r="F18" s="23">
        <v>10.73</v>
      </c>
      <c r="G18" s="60">
        <v>0</v>
      </c>
      <c r="H18" s="59">
        <v>10.73</v>
      </c>
      <c r="I18" s="24">
        <v>110</v>
      </c>
      <c r="J18" s="95">
        <v>0.9</v>
      </c>
      <c r="K18" s="24" t="s">
        <v>123</v>
      </c>
      <c r="L18" s="24" t="s">
        <v>33</v>
      </c>
      <c r="M18" s="24" t="s">
        <v>68</v>
      </c>
      <c r="N18" s="24" t="s">
        <v>95</v>
      </c>
      <c r="O18" s="82"/>
      <c r="P18" s="119"/>
    </row>
    <row r="19" spans="1:16" ht="12.75">
      <c r="A19" s="82" t="s">
        <v>197</v>
      </c>
      <c r="B19" s="146">
        <v>32.9</v>
      </c>
      <c r="C19" s="146">
        <v>28.8</v>
      </c>
      <c r="D19" s="146">
        <v>27.9</v>
      </c>
      <c r="E19" s="146">
        <v>26.3</v>
      </c>
      <c r="F19" s="146">
        <v>22.4</v>
      </c>
      <c r="G19" s="60">
        <v>0</v>
      </c>
      <c r="H19" s="147">
        <v>10.98</v>
      </c>
      <c r="I19" s="148">
        <v>337</v>
      </c>
      <c r="J19" s="95">
        <v>0.92</v>
      </c>
      <c r="K19" s="24" t="s">
        <v>31</v>
      </c>
      <c r="L19" s="24" t="s">
        <v>33</v>
      </c>
      <c r="M19" s="24" t="s">
        <v>68</v>
      </c>
      <c r="N19" s="24" t="s">
        <v>95</v>
      </c>
      <c r="O19" s="82"/>
      <c r="P19" s="119"/>
    </row>
    <row r="20" spans="1:16" ht="12.75">
      <c r="A20" s="161" t="s">
        <v>198</v>
      </c>
      <c r="B20" s="146">
        <v>29.3</v>
      </c>
      <c r="C20" s="146">
        <v>28.2</v>
      </c>
      <c r="D20" s="146">
        <v>27.4</v>
      </c>
      <c r="E20" s="146">
        <v>24.9</v>
      </c>
      <c r="F20" s="146">
        <v>22.6</v>
      </c>
      <c r="G20" s="60">
        <v>0</v>
      </c>
      <c r="H20" s="147">
        <v>11.43</v>
      </c>
      <c r="I20" s="148">
        <v>351</v>
      </c>
      <c r="J20" s="95">
        <v>0.96</v>
      </c>
      <c r="K20" s="24" t="s">
        <v>31</v>
      </c>
      <c r="L20" s="24" t="s">
        <v>33</v>
      </c>
      <c r="M20" s="24" t="s">
        <v>68</v>
      </c>
      <c r="N20" s="24" t="s">
        <v>95</v>
      </c>
      <c r="O20" s="82"/>
      <c r="P20" s="119"/>
    </row>
    <row r="21" spans="1:16" ht="12.75">
      <c r="A21" s="161" t="s">
        <v>269</v>
      </c>
      <c r="B21" s="146">
        <v>29.4</v>
      </c>
      <c r="C21" s="146">
        <v>22.9</v>
      </c>
      <c r="D21" s="146">
        <v>22.5</v>
      </c>
      <c r="E21" s="146">
        <v>21.2</v>
      </c>
      <c r="F21" s="146">
        <v>22.5</v>
      </c>
      <c r="G21" s="60">
        <v>0</v>
      </c>
      <c r="H21" s="147">
        <v>9.31</v>
      </c>
      <c r="I21" s="148">
        <v>119</v>
      </c>
      <c r="J21" s="95">
        <v>0.98</v>
      </c>
      <c r="K21" s="24" t="s">
        <v>123</v>
      </c>
      <c r="L21" s="24" t="s">
        <v>33</v>
      </c>
      <c r="M21" s="24" t="s">
        <v>68</v>
      </c>
      <c r="N21" s="24" t="s">
        <v>95</v>
      </c>
      <c r="O21" s="82"/>
      <c r="P21" s="119"/>
    </row>
    <row r="22" spans="1:16" ht="12.75">
      <c r="A22" s="161"/>
      <c r="B22" s="23"/>
      <c r="C22" s="23"/>
      <c r="D22" s="23"/>
      <c r="E22" s="23"/>
      <c r="F22" s="23"/>
      <c r="G22" s="82"/>
      <c r="H22" s="59"/>
      <c r="I22" s="24"/>
      <c r="J22" s="101"/>
      <c r="K22" s="24"/>
      <c r="L22" s="24"/>
      <c r="M22" s="26"/>
      <c r="N22" s="26"/>
      <c r="O22" s="73"/>
      <c r="P22" s="73"/>
    </row>
    <row r="23" spans="1:16" ht="12.75">
      <c r="A23" s="82" t="s">
        <v>158</v>
      </c>
      <c r="B23" s="120">
        <f>AVERAGE(B10:B21)</f>
        <v>29.091666666666665</v>
      </c>
      <c r="C23" s="120">
        <f>AVERAGE(C10:C21)</f>
        <v>26.516666666666662</v>
      </c>
      <c r="D23" s="120">
        <f>AVERAGE(D10:D21)</f>
        <v>24.975000000000005</v>
      </c>
      <c r="E23" s="120">
        <f>AVERAGE(E10:E21)</f>
        <v>23.40833333333333</v>
      </c>
      <c r="F23" s="121">
        <f>AVERAGE(F10:F21)</f>
        <v>20.3025</v>
      </c>
      <c r="G23" s="122"/>
      <c r="H23" s="120"/>
      <c r="I23" s="122"/>
      <c r="J23" s="123"/>
      <c r="K23" s="24"/>
      <c r="L23" s="24"/>
      <c r="M23" s="26"/>
      <c r="N23" s="26"/>
      <c r="O23" s="73"/>
      <c r="P23" s="73"/>
    </row>
    <row r="24" spans="1:16" ht="12.75">
      <c r="A24" s="82" t="s">
        <v>157</v>
      </c>
      <c r="B24" s="120">
        <f>MAX(B10:B21)</f>
        <v>33.6</v>
      </c>
      <c r="C24" s="120">
        <f>MAX(C10:C21)</f>
        <v>33.2</v>
      </c>
      <c r="D24" s="120">
        <f>MAX(D10:D21)</f>
        <v>30.5</v>
      </c>
      <c r="E24" s="120">
        <f>MAX(E10:E21)</f>
        <v>29.9</v>
      </c>
      <c r="F24" s="120">
        <f>MAX(F10:F21)</f>
        <v>25.1</v>
      </c>
      <c r="G24" s="122"/>
      <c r="H24" s="120"/>
      <c r="I24" s="122"/>
      <c r="J24" s="123"/>
      <c r="K24" s="24"/>
      <c r="L24" s="24"/>
      <c r="M24" s="26"/>
      <c r="N24" s="26"/>
      <c r="O24" s="73"/>
      <c r="P24" s="73"/>
    </row>
    <row r="25" spans="1:16" ht="12.75">
      <c r="A25" s="124"/>
      <c r="B25" s="125"/>
      <c r="C25" s="126"/>
      <c r="D25" s="126"/>
      <c r="E25" s="126"/>
      <c r="F25" s="125"/>
      <c r="G25" s="127"/>
      <c r="H25" s="125"/>
      <c r="I25" s="127"/>
      <c r="J25" s="128"/>
      <c r="K25" s="129"/>
      <c r="L25" s="129"/>
      <c r="M25" s="130"/>
      <c r="N25" s="130"/>
      <c r="O25" s="73"/>
      <c r="P25" s="73"/>
    </row>
    <row r="26" spans="1:16" ht="12.75">
      <c r="A26" s="88" t="s">
        <v>199</v>
      </c>
      <c r="B26" s="23"/>
      <c r="C26" s="23"/>
      <c r="D26" s="23"/>
      <c r="E26" s="23"/>
      <c r="F26" s="23"/>
      <c r="G26" s="82"/>
      <c r="H26" s="59"/>
      <c r="I26" s="24"/>
      <c r="J26" s="101"/>
      <c r="K26" s="24"/>
      <c r="L26" s="24"/>
      <c r="M26" s="26"/>
      <c r="N26" s="26"/>
      <c r="O26" s="73"/>
      <c r="P26" s="73"/>
    </row>
    <row r="27" spans="1:16" ht="12.75">
      <c r="A27" s="158" t="s">
        <v>200</v>
      </c>
      <c r="B27" s="23">
        <v>32</v>
      </c>
      <c r="C27" s="23">
        <v>29.1</v>
      </c>
      <c r="D27" s="23">
        <v>27.7</v>
      </c>
      <c r="E27" s="23">
        <v>25.7</v>
      </c>
      <c r="F27" s="23"/>
      <c r="G27" s="82">
        <v>0</v>
      </c>
      <c r="H27" s="23">
        <v>11.92</v>
      </c>
      <c r="I27" s="60">
        <v>7524</v>
      </c>
      <c r="J27" s="95">
        <v>0.86</v>
      </c>
      <c r="K27" s="24" t="s">
        <v>243</v>
      </c>
      <c r="L27" s="24" t="s">
        <v>33</v>
      </c>
      <c r="M27" s="24" t="s">
        <v>136</v>
      </c>
      <c r="N27" s="24" t="s">
        <v>95</v>
      </c>
      <c r="O27" s="73"/>
      <c r="P27" s="119"/>
    </row>
    <row r="28" spans="1:16" ht="12.75">
      <c r="A28" s="161" t="s">
        <v>4</v>
      </c>
      <c r="B28" s="23">
        <v>31.5</v>
      </c>
      <c r="C28" s="23">
        <v>31.5</v>
      </c>
      <c r="D28" s="23">
        <v>27.9</v>
      </c>
      <c r="E28" s="23">
        <v>25.6</v>
      </c>
      <c r="F28" s="23"/>
      <c r="G28" s="82">
        <v>0</v>
      </c>
      <c r="H28" s="23">
        <v>9.88</v>
      </c>
      <c r="I28" s="60">
        <v>6828</v>
      </c>
      <c r="J28" s="95">
        <v>0.78</v>
      </c>
      <c r="K28" s="24" t="s">
        <v>243</v>
      </c>
      <c r="L28" s="24" t="s">
        <v>33</v>
      </c>
      <c r="M28" s="24" t="s">
        <v>136</v>
      </c>
      <c r="N28" s="24" t="s">
        <v>94</v>
      </c>
      <c r="O28" s="73"/>
      <c r="P28" s="119"/>
    </row>
    <row r="29" spans="1:16" ht="12.75">
      <c r="A29" s="161" t="s">
        <v>29</v>
      </c>
      <c r="B29" s="23">
        <v>35.2</v>
      </c>
      <c r="C29" s="23">
        <v>31.7</v>
      </c>
      <c r="D29" s="23">
        <v>31.5</v>
      </c>
      <c r="E29" s="23">
        <v>29.2</v>
      </c>
      <c r="F29" s="23"/>
      <c r="G29" s="82">
        <v>1</v>
      </c>
      <c r="H29" s="23">
        <v>12.36</v>
      </c>
      <c r="I29" s="60">
        <v>8242</v>
      </c>
      <c r="J29" s="95">
        <v>0.94</v>
      </c>
      <c r="K29" s="24" t="s">
        <v>243</v>
      </c>
      <c r="L29" s="24" t="s">
        <v>33</v>
      </c>
      <c r="M29" s="24" t="s">
        <v>135</v>
      </c>
      <c r="N29" s="24" t="s">
        <v>93</v>
      </c>
      <c r="O29" s="73"/>
      <c r="P29" s="119"/>
    </row>
    <row r="30" spans="1:16" ht="12.75">
      <c r="A30" s="161" t="s">
        <v>10</v>
      </c>
      <c r="B30" s="23">
        <v>40.7</v>
      </c>
      <c r="C30" s="23">
        <v>31.3</v>
      </c>
      <c r="D30" s="23">
        <v>27.7</v>
      </c>
      <c r="E30" s="23">
        <v>24.9</v>
      </c>
      <c r="F30" s="23"/>
      <c r="G30" s="82">
        <v>0</v>
      </c>
      <c r="H30" s="23">
        <v>10.18</v>
      </c>
      <c r="I30" s="60">
        <v>8379</v>
      </c>
      <c r="J30" s="95">
        <v>0.96</v>
      </c>
      <c r="K30" s="24" t="s">
        <v>243</v>
      </c>
      <c r="L30" s="24" t="s">
        <v>33</v>
      </c>
      <c r="M30" s="24" t="s">
        <v>135</v>
      </c>
      <c r="N30" s="24" t="s">
        <v>94</v>
      </c>
      <c r="O30" s="73"/>
      <c r="P30" s="119"/>
    </row>
    <row r="31" spans="1:16" ht="12.75">
      <c r="A31" s="161" t="s">
        <v>11</v>
      </c>
      <c r="B31" s="23">
        <v>25.4</v>
      </c>
      <c r="C31" s="23">
        <v>24.8</v>
      </c>
      <c r="D31" s="23">
        <v>23.6</v>
      </c>
      <c r="E31" s="23">
        <v>23.4</v>
      </c>
      <c r="F31" s="23"/>
      <c r="G31" s="82">
        <v>0</v>
      </c>
      <c r="H31" s="23">
        <v>10.78</v>
      </c>
      <c r="I31" s="60">
        <v>7925</v>
      </c>
      <c r="J31" s="95">
        <v>0.9</v>
      </c>
      <c r="K31" s="24" t="s">
        <v>243</v>
      </c>
      <c r="L31" s="24" t="s">
        <v>33</v>
      </c>
      <c r="M31" s="24" t="s">
        <v>135</v>
      </c>
      <c r="N31" s="24" t="s">
        <v>93</v>
      </c>
      <c r="O31" s="73"/>
      <c r="P31" s="119"/>
    </row>
    <row r="32" spans="1:16" ht="12.75">
      <c r="A32" s="161" t="s">
        <v>113</v>
      </c>
      <c r="B32" s="23">
        <v>22.8</v>
      </c>
      <c r="C32" s="23">
        <v>22.5</v>
      </c>
      <c r="D32" s="23">
        <v>20.5</v>
      </c>
      <c r="E32" s="23">
        <v>20.4</v>
      </c>
      <c r="F32" s="23"/>
      <c r="G32" s="82">
        <v>0</v>
      </c>
      <c r="H32" s="23">
        <v>7.94</v>
      </c>
      <c r="I32" s="60">
        <v>7358</v>
      </c>
      <c r="J32" s="95">
        <v>0.84</v>
      </c>
      <c r="K32" s="24" t="s">
        <v>243</v>
      </c>
      <c r="L32" s="24" t="s">
        <v>33</v>
      </c>
      <c r="M32" s="24" t="s">
        <v>136</v>
      </c>
      <c r="N32" s="24" t="s">
        <v>94</v>
      </c>
      <c r="O32" s="73"/>
      <c r="P32" s="119"/>
    </row>
    <row r="33" spans="1:16" ht="12.75">
      <c r="A33" s="161" t="s">
        <v>201</v>
      </c>
      <c r="B33" s="23">
        <v>32.4</v>
      </c>
      <c r="C33" s="23">
        <v>24.1</v>
      </c>
      <c r="D33" s="23">
        <v>23.7</v>
      </c>
      <c r="E33" s="23">
        <v>23.5</v>
      </c>
      <c r="F33" s="23"/>
      <c r="G33" s="82">
        <v>0</v>
      </c>
      <c r="H33" s="23">
        <v>11.42</v>
      </c>
      <c r="I33" s="60">
        <v>7830</v>
      </c>
      <c r="J33" s="95">
        <v>0.89</v>
      </c>
      <c r="K33" s="24" t="s">
        <v>243</v>
      </c>
      <c r="L33" s="24" t="s">
        <v>33</v>
      </c>
      <c r="M33" s="24" t="s">
        <v>68</v>
      </c>
      <c r="N33" s="24" t="s">
        <v>172</v>
      </c>
      <c r="O33" s="73"/>
      <c r="P33" s="119"/>
    </row>
    <row r="34" spans="1:16" ht="12.75">
      <c r="A34" s="161" t="s">
        <v>202</v>
      </c>
      <c r="B34" s="23">
        <v>26.7</v>
      </c>
      <c r="C34" s="23">
        <v>26.1</v>
      </c>
      <c r="D34" s="23">
        <v>22.6</v>
      </c>
      <c r="E34" s="23">
        <v>21.8</v>
      </c>
      <c r="F34" s="23"/>
      <c r="G34" s="82">
        <v>0</v>
      </c>
      <c r="H34" s="23">
        <v>9.39</v>
      </c>
      <c r="I34" s="24">
        <v>7793</v>
      </c>
      <c r="J34" s="95">
        <v>0.89</v>
      </c>
      <c r="K34" s="24" t="s">
        <v>243</v>
      </c>
      <c r="L34" s="24" t="s">
        <v>33</v>
      </c>
      <c r="M34" s="24" t="s">
        <v>68</v>
      </c>
      <c r="N34" s="24" t="s">
        <v>95</v>
      </c>
      <c r="O34" s="73"/>
      <c r="P34" s="119"/>
    </row>
    <row r="35" spans="1:16" ht="12.75">
      <c r="A35" s="161" t="s">
        <v>270</v>
      </c>
      <c r="B35" s="23">
        <v>36.2</v>
      </c>
      <c r="C35" s="23">
        <v>35.6</v>
      </c>
      <c r="D35" s="23">
        <v>32.3</v>
      </c>
      <c r="E35" s="23">
        <v>29.9</v>
      </c>
      <c r="F35" s="23"/>
      <c r="G35" s="82">
        <v>2</v>
      </c>
      <c r="H35" s="23">
        <v>13.38</v>
      </c>
      <c r="I35" s="24">
        <v>8539</v>
      </c>
      <c r="J35" s="95">
        <v>0.97</v>
      </c>
      <c r="K35" s="24" t="s">
        <v>68</v>
      </c>
      <c r="L35" s="24" t="s">
        <v>33</v>
      </c>
      <c r="M35" s="24" t="s">
        <v>68</v>
      </c>
      <c r="N35" s="24" t="s">
        <v>271</v>
      </c>
      <c r="O35" s="73"/>
      <c r="P35" s="119"/>
    </row>
    <row r="36" spans="1:16" ht="12.75">
      <c r="A36" s="161" t="s">
        <v>173</v>
      </c>
      <c r="B36" s="23">
        <v>41</v>
      </c>
      <c r="C36" s="23">
        <v>34.5</v>
      </c>
      <c r="D36" s="23">
        <v>33.1</v>
      </c>
      <c r="E36" s="23">
        <v>31</v>
      </c>
      <c r="F36" s="23"/>
      <c r="G36" s="82">
        <v>1</v>
      </c>
      <c r="H36" s="23">
        <v>13.49</v>
      </c>
      <c r="I36" s="24">
        <v>8222</v>
      </c>
      <c r="J36" s="95">
        <v>0.94</v>
      </c>
      <c r="K36" s="24" t="s">
        <v>68</v>
      </c>
      <c r="L36" s="24" t="s">
        <v>33</v>
      </c>
      <c r="M36" s="24" t="s">
        <v>68</v>
      </c>
      <c r="N36" s="24" t="s">
        <v>266</v>
      </c>
      <c r="O36" s="73"/>
      <c r="P36" s="119"/>
    </row>
    <row r="37" spans="1:16" ht="12.75">
      <c r="A37" s="161" t="s">
        <v>7</v>
      </c>
      <c r="B37" s="23">
        <v>44.8</v>
      </c>
      <c r="C37" s="23">
        <v>42.7</v>
      </c>
      <c r="D37" s="23">
        <v>37</v>
      </c>
      <c r="E37" s="23">
        <v>34.5</v>
      </c>
      <c r="F37" s="23"/>
      <c r="G37" s="82">
        <v>3</v>
      </c>
      <c r="H37" s="23">
        <v>14.73</v>
      </c>
      <c r="I37" s="24">
        <v>7483</v>
      </c>
      <c r="J37" s="95">
        <v>0.85</v>
      </c>
      <c r="K37" s="24" t="s">
        <v>31</v>
      </c>
      <c r="L37" s="24" t="s">
        <v>33</v>
      </c>
      <c r="M37" s="24" t="s">
        <v>68</v>
      </c>
      <c r="N37" s="24"/>
      <c r="O37" s="73"/>
      <c r="P37" s="119"/>
    </row>
    <row r="38" spans="1:16" ht="12.75">
      <c r="A38" s="161"/>
      <c r="B38" s="23"/>
      <c r="C38" s="23"/>
      <c r="D38" s="23"/>
      <c r="E38" s="23"/>
      <c r="F38" s="23"/>
      <c r="G38" s="82"/>
      <c r="H38" s="59"/>
      <c r="I38" s="24"/>
      <c r="J38" s="101"/>
      <c r="K38" s="24"/>
      <c r="L38" s="24"/>
      <c r="M38" s="24"/>
      <c r="N38" s="99"/>
      <c r="O38" s="73"/>
      <c r="P38" s="119"/>
    </row>
    <row r="39" spans="1:16" ht="12.75">
      <c r="A39" s="82" t="s">
        <v>158</v>
      </c>
      <c r="B39" s="120"/>
      <c r="C39" s="120"/>
      <c r="D39" s="120"/>
      <c r="E39" s="120"/>
      <c r="F39" s="120" t="s">
        <v>187</v>
      </c>
      <c r="G39" s="122"/>
      <c r="H39" s="120">
        <v>10.824894111301669</v>
      </c>
      <c r="I39" s="122"/>
      <c r="J39" s="123"/>
      <c r="K39" s="24"/>
      <c r="L39" s="24"/>
      <c r="M39" s="24"/>
      <c r="N39" s="99"/>
      <c r="O39" s="73"/>
      <c r="P39" s="119"/>
    </row>
    <row r="40" spans="1:16" ht="12.75">
      <c r="A40" s="82" t="s">
        <v>157</v>
      </c>
      <c r="B40" s="120">
        <f>AVERAGE(B27:B37)</f>
        <v>33.51818181818182</v>
      </c>
      <c r="C40" s="120">
        <f>AVERAGE(C27:C37)</f>
        <v>30.354545454545452</v>
      </c>
      <c r="D40" s="120">
        <f>AVERAGE(D27:D37)</f>
        <v>27.963636363636365</v>
      </c>
      <c r="E40" s="120">
        <f>AVERAGE(E27:E37)</f>
        <v>26.35454545454546</v>
      </c>
      <c r="F40" s="120"/>
      <c r="G40" s="122"/>
      <c r="H40" s="120">
        <f>MAX(H27:H37)</f>
        <v>14.73</v>
      </c>
      <c r="I40" s="122"/>
      <c r="J40" s="123"/>
      <c r="K40" s="24"/>
      <c r="L40" s="24"/>
      <c r="M40" s="24"/>
      <c r="N40" s="26"/>
      <c r="O40" s="73"/>
      <c r="P40" s="73"/>
    </row>
    <row r="41" spans="1:16" ht="12.75">
      <c r="A41" s="91"/>
      <c r="B41" s="23">
        <f>MAX(B27:B37)</f>
        <v>44.8</v>
      </c>
      <c r="C41" s="23">
        <f>MAX(C27:C37)</f>
        <v>42.7</v>
      </c>
      <c r="D41" s="23">
        <f>MAX(D27:D37)</f>
        <v>37</v>
      </c>
      <c r="E41" s="23">
        <f>MAX(E27:E37)</f>
        <v>34.5</v>
      </c>
      <c r="F41" s="23"/>
      <c r="G41" s="82"/>
      <c r="H41" s="23"/>
      <c r="I41" s="24"/>
      <c r="J41" s="101"/>
      <c r="K41" s="24"/>
      <c r="L41" s="24"/>
      <c r="M41" s="24"/>
      <c r="N41" s="26"/>
      <c r="O41" s="73"/>
      <c r="P41" s="73"/>
    </row>
    <row r="42" spans="1:16" ht="12.75">
      <c r="A42" s="168" t="s">
        <v>240</v>
      </c>
      <c r="B42" s="23"/>
      <c r="C42" s="23"/>
      <c r="D42" s="23"/>
      <c r="E42" s="23"/>
      <c r="F42" s="23"/>
      <c r="G42" s="23"/>
      <c r="H42" s="82"/>
      <c r="I42" s="82"/>
      <c r="J42" s="24"/>
      <c r="K42" s="101"/>
      <c r="L42" s="37"/>
      <c r="M42" s="24"/>
      <c r="N42" s="24"/>
      <c r="O42" s="26"/>
      <c r="P42" s="73"/>
    </row>
    <row r="43" spans="1:16" ht="12.75">
      <c r="A43" s="82" t="s">
        <v>216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91"/>
      <c r="M43" s="73"/>
      <c r="N43" s="82"/>
      <c r="O43" s="73"/>
      <c r="P43" s="73"/>
    </row>
    <row r="44" spans="1:16" ht="12.75">
      <c r="A44" s="82" t="s">
        <v>203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91"/>
      <c r="M44" s="73"/>
      <c r="N44" s="82"/>
      <c r="O44" s="73"/>
      <c r="P44" s="73"/>
    </row>
    <row r="45" spans="1:16" ht="12.7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82"/>
      <c r="M45" s="91"/>
      <c r="N45" s="73"/>
      <c r="O45" s="82"/>
      <c r="P45" s="73"/>
    </row>
    <row r="46" spans="1:16" ht="12.75">
      <c r="A46" s="206" t="s">
        <v>241</v>
      </c>
      <c r="B46" s="206"/>
      <c r="C46" s="206"/>
      <c r="D46" s="73"/>
      <c r="E46" s="73"/>
      <c r="F46" s="73"/>
      <c r="G46" s="73"/>
      <c r="H46" s="73"/>
      <c r="I46" s="73"/>
      <c r="J46" s="73"/>
      <c r="K46" s="73"/>
      <c r="L46" s="82"/>
      <c r="M46" s="91"/>
      <c r="N46" s="73"/>
      <c r="O46" s="82"/>
      <c r="P46" s="73"/>
    </row>
    <row r="47" spans="1:16" ht="12.75">
      <c r="A47" s="207"/>
      <c r="B47" s="207"/>
      <c r="C47" s="73"/>
      <c r="D47" s="73"/>
      <c r="E47" s="73"/>
      <c r="F47" s="73"/>
      <c r="G47" s="73"/>
      <c r="H47" s="73"/>
      <c r="I47" s="73"/>
      <c r="J47" s="73"/>
      <c r="K47" s="73"/>
      <c r="L47" s="82"/>
      <c r="M47" s="91"/>
      <c r="N47" s="73"/>
      <c r="O47" s="82"/>
      <c r="P47" s="73"/>
    </row>
    <row r="48" spans="1:15" ht="12.75">
      <c r="A48" s="18" t="s">
        <v>36</v>
      </c>
      <c r="B48" s="189"/>
      <c r="C48" s="189"/>
      <c r="D48" s="189"/>
      <c r="E48" s="189"/>
      <c r="F48" s="189" t="s">
        <v>38</v>
      </c>
      <c r="G48" s="189"/>
      <c r="H48" s="189"/>
      <c r="I48" s="189"/>
      <c r="J48" s="189"/>
      <c r="K48" s="189"/>
      <c r="L48" s="189" t="s">
        <v>39</v>
      </c>
      <c r="M48" s="189"/>
      <c r="N48" s="73"/>
      <c r="O48" s="82"/>
    </row>
    <row r="49" spans="1:15" ht="12.75">
      <c r="A49" s="24" t="s">
        <v>204</v>
      </c>
      <c r="B49" s="190"/>
      <c r="C49" s="190"/>
      <c r="D49" s="190"/>
      <c r="E49" s="190"/>
      <c r="F49" s="190" t="s">
        <v>177</v>
      </c>
      <c r="G49" s="190"/>
      <c r="H49" s="190"/>
      <c r="I49" s="190"/>
      <c r="J49" s="190"/>
      <c r="K49" s="190"/>
      <c r="L49" s="190" t="s">
        <v>60</v>
      </c>
      <c r="M49" s="190"/>
      <c r="N49" s="73"/>
      <c r="O49" s="82"/>
    </row>
    <row r="50" spans="1:15" ht="12.75">
      <c r="A50" s="24" t="s">
        <v>205</v>
      </c>
      <c r="B50" s="190"/>
      <c r="C50" s="190"/>
      <c r="D50" s="190"/>
      <c r="E50" s="190"/>
      <c r="F50" s="190" t="s">
        <v>206</v>
      </c>
      <c r="G50" s="190"/>
      <c r="H50" s="190"/>
      <c r="I50" s="190"/>
      <c r="J50" s="190"/>
      <c r="K50" s="190"/>
      <c r="L50" s="190" t="s">
        <v>43</v>
      </c>
      <c r="M50" s="190"/>
      <c r="N50" s="73"/>
      <c r="O50" s="82"/>
    </row>
    <row r="51" spans="1:15" ht="12.75">
      <c r="A51" s="24">
        <v>703</v>
      </c>
      <c r="B51" s="190"/>
      <c r="C51" s="190"/>
      <c r="D51" s="190"/>
      <c r="E51" s="190"/>
      <c r="F51" s="190" t="s">
        <v>207</v>
      </c>
      <c r="G51" s="190"/>
      <c r="H51" s="190"/>
      <c r="I51" s="190"/>
      <c r="J51" s="190"/>
      <c r="K51" s="190"/>
      <c r="L51" s="190" t="s">
        <v>43</v>
      </c>
      <c r="M51" s="190"/>
      <c r="N51" s="73"/>
      <c r="O51" s="82"/>
    </row>
    <row r="52" spans="1:15" ht="12.75">
      <c r="A52" s="24" t="s">
        <v>208</v>
      </c>
      <c r="B52" s="190"/>
      <c r="C52" s="190"/>
      <c r="D52" s="190"/>
      <c r="E52" s="190"/>
      <c r="F52" s="190" t="s">
        <v>207</v>
      </c>
      <c r="G52" s="190"/>
      <c r="H52" s="190"/>
      <c r="I52" s="190"/>
      <c r="J52" s="190"/>
      <c r="K52" s="190"/>
      <c r="L52" s="190" t="s">
        <v>43</v>
      </c>
      <c r="M52" s="190"/>
      <c r="N52" s="73"/>
      <c r="O52" s="82"/>
    </row>
    <row r="53" spans="1:15" ht="12.75">
      <c r="A53" s="37" t="s">
        <v>126</v>
      </c>
      <c r="B53" s="190"/>
      <c r="C53" s="190"/>
      <c r="D53" s="190"/>
      <c r="E53" s="190"/>
      <c r="F53" s="190" t="s">
        <v>127</v>
      </c>
      <c r="G53" s="190"/>
      <c r="H53" s="190"/>
      <c r="I53" s="190"/>
      <c r="J53" s="190"/>
      <c r="K53" s="190"/>
      <c r="L53" s="190" t="s">
        <v>43</v>
      </c>
      <c r="M53" s="190"/>
      <c r="N53" s="73"/>
      <c r="O53" s="82"/>
    </row>
    <row r="54" spans="1:15" ht="12.75">
      <c r="A54" s="37" t="s">
        <v>209</v>
      </c>
      <c r="B54" s="190"/>
      <c r="C54" s="190"/>
      <c r="D54" s="190"/>
      <c r="E54" s="190"/>
      <c r="F54" s="190" t="s">
        <v>177</v>
      </c>
      <c r="G54" s="190"/>
      <c r="H54" s="190"/>
      <c r="I54" s="190"/>
      <c r="J54" s="190"/>
      <c r="K54" s="190"/>
      <c r="L54" s="190" t="s">
        <v>60</v>
      </c>
      <c r="M54" s="190"/>
      <c r="N54" s="73"/>
      <c r="O54" s="82"/>
    </row>
    <row r="55" spans="1:15" ht="12.75">
      <c r="A55" s="161" t="s">
        <v>210</v>
      </c>
      <c r="B55" s="131">
        <v>12</v>
      </c>
      <c r="C55" s="73"/>
      <c r="D55" s="73"/>
      <c r="E55" s="73"/>
      <c r="F55" s="73"/>
      <c r="G55" s="73"/>
      <c r="H55" s="73"/>
      <c r="I55" s="73"/>
      <c r="J55" s="73"/>
      <c r="K55" s="73"/>
      <c r="L55" s="82"/>
      <c r="M55" s="91"/>
      <c r="N55" s="73"/>
      <c r="O55" s="82"/>
    </row>
    <row r="56" spans="1:15" ht="12.75">
      <c r="A56" s="161" t="s">
        <v>112</v>
      </c>
      <c r="B56" s="131">
        <v>11</v>
      </c>
      <c r="C56" s="120"/>
      <c r="D56" s="120"/>
      <c r="E56" s="120"/>
      <c r="F56" s="120"/>
      <c r="G56" s="120"/>
      <c r="H56" s="120"/>
      <c r="I56" s="122"/>
      <c r="J56" s="122"/>
      <c r="K56" s="122"/>
      <c r="L56" s="82"/>
      <c r="M56" s="91"/>
      <c r="N56" s="73"/>
      <c r="O56" s="82"/>
    </row>
    <row r="57" spans="1:15" ht="12.75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82"/>
      <c r="M57" s="91"/>
      <c r="N57" s="73"/>
      <c r="O57" s="82"/>
    </row>
    <row r="58" spans="1:15" ht="12.75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82"/>
      <c r="M58" s="91"/>
      <c r="N58" s="73"/>
      <c r="O58" s="82"/>
    </row>
    <row r="59" spans="1:15" ht="12.75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82"/>
      <c r="M59" s="91"/>
      <c r="N59" s="73"/>
      <c r="O59" s="82"/>
    </row>
  </sheetData>
  <sheetProtection/>
  <mergeCells count="27">
    <mergeCell ref="B54:E54"/>
    <mergeCell ref="F54:K54"/>
    <mergeCell ref="L54:M54"/>
    <mergeCell ref="B52:E52"/>
    <mergeCell ref="F52:K52"/>
    <mergeCell ref="L52:M52"/>
    <mergeCell ref="B53:E53"/>
    <mergeCell ref="F53:K53"/>
    <mergeCell ref="L53:M53"/>
    <mergeCell ref="B50:E50"/>
    <mergeCell ref="F50:K50"/>
    <mergeCell ref="L50:M50"/>
    <mergeCell ref="B51:E51"/>
    <mergeCell ref="F51:K51"/>
    <mergeCell ref="L51:M51"/>
    <mergeCell ref="A46:C46"/>
    <mergeCell ref="A47:B47"/>
    <mergeCell ref="B48:E48"/>
    <mergeCell ref="F48:K48"/>
    <mergeCell ref="L48:M48"/>
    <mergeCell ref="B49:E49"/>
    <mergeCell ref="F49:K49"/>
    <mergeCell ref="L49:M49"/>
    <mergeCell ref="A3:P3"/>
    <mergeCell ref="A4:P4"/>
    <mergeCell ref="A5:P5"/>
    <mergeCell ref="B7:E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DHEC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lawsondc</dc:creator>
  <cp:keywords/>
  <dc:description/>
  <cp:lastModifiedBy>lawsondc</cp:lastModifiedBy>
  <dcterms:created xsi:type="dcterms:W3CDTF">2012-09-13T14:32:17Z</dcterms:created>
  <dcterms:modified xsi:type="dcterms:W3CDTF">2012-11-28T19:59:07Z</dcterms:modified>
  <cp:category/>
  <cp:version/>
  <cp:contentType/>
  <cp:contentStatus/>
</cp:coreProperties>
</file>