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31ADC039-A83A-468A-BBD7-D85F23016971}" xr6:coauthVersionLast="47" xr6:coauthVersionMax="47" xr10:uidLastSave="{00000000-0000-0000-0000-000000000000}"/>
  <bookViews>
    <workbookView xWindow="28980" yWindow="3810" windowWidth="15000" windowHeight="15495" xr2:uid="{00000000-000D-0000-FFFF-FFFF00000000}"/>
  </bookViews>
  <sheets>
    <sheet name="RWB E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F43" i="1" l="1"/>
  <c r="E43" i="1"/>
  <c r="D43" i="1"/>
  <c r="F33" i="1"/>
  <c r="G33" i="1"/>
  <c r="F34" i="1"/>
  <c r="G34" i="1"/>
  <c r="E32" i="1"/>
  <c r="D32" i="1"/>
  <c r="F32" i="1" s="1"/>
  <c r="F38" i="1" l="1"/>
  <c r="G38" i="1" s="1"/>
  <c r="F37" i="1"/>
  <c r="G37" i="1" s="1"/>
  <c r="E36" i="1"/>
  <c r="D36" i="1"/>
  <c r="F35" i="1"/>
  <c r="G35" i="1" s="1"/>
  <c r="G32" i="1"/>
  <c r="F31" i="1"/>
  <c r="G31" i="1" s="1"/>
  <c r="F30" i="1"/>
  <c r="G30" i="1" s="1"/>
  <c r="F29" i="1"/>
  <c r="G29" i="1" s="1"/>
  <c r="E28" i="1"/>
  <c r="D28" i="1"/>
  <c r="G27" i="1"/>
  <c r="F27" i="1"/>
  <c r="F26" i="1"/>
  <c r="G26" i="1" s="1"/>
  <c r="E25" i="1"/>
  <c r="D25" i="1"/>
  <c r="E23" i="1"/>
  <c r="D23" i="1"/>
  <c r="F21" i="1"/>
  <c r="G21" i="1" s="1"/>
  <c r="F36" i="1" l="1"/>
  <c r="G36" i="1" s="1"/>
  <c r="F28" i="1"/>
  <c r="G28" i="1" s="1"/>
  <c r="F25" i="1"/>
  <c r="F11" i="1"/>
  <c r="G11" i="1" s="1"/>
  <c r="G25" i="1" l="1"/>
  <c r="F19" i="1"/>
  <c r="G19" i="1" s="1"/>
  <c r="F18" i="1" l="1"/>
  <c r="G18" i="1" s="1"/>
  <c r="F12" i="1" l="1"/>
  <c r="G12" i="1" l="1"/>
  <c r="F13" i="1"/>
  <c r="G13" i="1" s="1"/>
  <c r="F42" i="1" l="1"/>
  <c r="F41" i="1"/>
  <c r="G41" i="1" s="1"/>
  <c r="F40" i="1"/>
  <c r="G40" i="1" s="1"/>
  <c r="E39" i="1"/>
  <c r="D39" i="1"/>
  <c r="G42" i="1" l="1"/>
  <c r="F39" i="1"/>
  <c r="G39" i="1" l="1"/>
  <c r="G43" i="1"/>
  <c r="E44" i="1"/>
  <c r="D44" i="1"/>
  <c r="F22" i="1"/>
  <c r="E6" i="1" s="1"/>
  <c r="F20" i="1"/>
  <c r="G20" i="1" s="1"/>
  <c r="F17" i="1"/>
  <c r="G17" i="1" s="1"/>
  <c r="F16" i="1"/>
  <c r="G16" i="1" s="1"/>
  <c r="F15" i="1"/>
  <c r="F14" i="1"/>
  <c r="G14" i="1" s="1"/>
  <c r="F10" i="1"/>
  <c r="F23" i="1" l="1"/>
  <c r="E7" i="1" s="1"/>
  <c r="G22" i="1"/>
  <c r="G15" i="1"/>
  <c r="G10" i="1"/>
  <c r="F44" i="1" l="1"/>
  <c r="D6" i="1"/>
  <c r="D7" i="1" s="1"/>
  <c r="G23" i="1"/>
  <c r="G44" i="1" s="1"/>
</calcChain>
</file>

<file path=xl/sharedStrings.xml><?xml version="1.0" encoding="utf-8"?>
<sst xmlns="http://schemas.openxmlformats.org/spreadsheetml/2006/main" count="45" uniqueCount="41">
  <si>
    <t>difference:</t>
  </si>
  <si>
    <t>Budget Revision</t>
  </si>
  <si>
    <t>Revised Budget Allocation</t>
  </si>
  <si>
    <t>TOTAL BY SERVICE CATEGORY</t>
  </si>
  <si>
    <t>Date of Request:</t>
  </si>
  <si>
    <t>Budget</t>
  </si>
  <si>
    <t>10% Admin Cap</t>
  </si>
  <si>
    <t xml:space="preserve">Subrecipient Name: </t>
  </si>
  <si>
    <t>% Change</t>
  </si>
  <si>
    <t>EXPENDITURE BY SERVICE CATEGORY</t>
  </si>
  <si>
    <t>EXPENDITURE BY OPERATING CATEGORY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</si>
  <si>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</si>
  <si>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</si>
  <si>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RYAN WHITE PART B ENDING THE HIV EPIDEMIC PROGRAM HRSA-FUNDED FEDERAL SUBAWARDS</t>
  </si>
  <si>
    <t>Ending the HIV Epidemic BUDGET REVISION</t>
  </si>
  <si>
    <t>PERIOD OF PERFORMANCE (GY): March 1, 20____ - February 28, 20____</t>
  </si>
  <si>
    <t>1.   Outpatient Ambulatory Medical Care / Outpatient Ambulatory Health Services</t>
  </si>
  <si>
    <t>2.   Early Intervention Services (EIS)</t>
  </si>
  <si>
    <t>3.   Mental Health Services</t>
  </si>
  <si>
    <t>4.   Substance Abuse Outpatient Care</t>
  </si>
  <si>
    <t>5.   Medical Case Management (Inc. Treatment Adherence Services)</t>
  </si>
  <si>
    <t>6.   Non-Medical Case Management Services</t>
  </si>
  <si>
    <t>7.   Health Education / Risk Reduction (Inc. Peer Adherence and Patient Navigation)</t>
  </si>
  <si>
    <t xml:space="preserve">8.   Medical Transportation Services </t>
  </si>
  <si>
    <t>9.   Outreach Services</t>
  </si>
  <si>
    <t>10. Substance Abuse Services (Residential)</t>
  </si>
  <si>
    <t xml:space="preserve">11. EHE Initiative Services </t>
  </si>
  <si>
    <t>13. Administration</t>
  </si>
  <si>
    <t xml:space="preserve">12. EHE Infrastructure 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</si>
  <si>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</si>
  <si>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</si>
  <si>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</si>
  <si>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</si>
  <si>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</si>
  <si>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</si>
  <si>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</si>
  <si>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</si>
  <si>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 xml:space="preserve">         </t>
  </si>
  <si>
    <t>Budget Allocation</t>
  </si>
  <si>
    <t>Core</t>
  </si>
  <si>
    <t>Supportive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</si>
</sst>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indexed="64"/>
      </patternFill>
    </fill>
    <fill>
      <patternFill patternType="solid">
        <fgColor rgb="FFF5E4A9"/>
        <bgColor rgb="FF000000"/>
      </patternFill>
    </fill>
    <fill>
      <patternFill patternType="solid">
        <fgColor rgb="FFFAF1D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4" fontId="13" fillId="0" borderId="1" xfId="2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10" fillId="2" borderId="33" xfId="2" applyFont="1" applyFill="1" applyBorder="1" applyAlignment="1">
      <alignment vertical="center"/>
    </xf>
    <xf numFmtId="10" fontId="10" fillId="2" borderId="11" xfId="20" applyNumberFormat="1" applyFont="1" applyFill="1" applyBorder="1" applyAlignment="1">
      <alignment vertical="center"/>
    </xf>
    <xf numFmtId="44" fontId="8" fillId="2" borderId="19" xfId="20" applyNumberFormat="1" applyFont="1" applyFill="1" applyBorder="1" applyAlignment="1">
      <alignment vertical="center"/>
    </xf>
    <xf numFmtId="10" fontId="8" fillId="2" borderId="20" xfId="20" applyNumberFormat="1" applyFont="1" applyFill="1" applyBorder="1" applyAlignment="1">
      <alignment vertical="center"/>
    </xf>
    <xf numFmtId="44" fontId="13" fillId="0" borderId="2" xfId="2" applyFont="1" applyBorder="1" applyAlignment="1">
      <alignment vertical="center"/>
    </xf>
    <xf numFmtId="43" fontId="7" fillId="3" borderId="6" xfId="0" applyNumberFormat="1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horizontal="center" vertical="center" wrapText="1"/>
    </xf>
    <xf numFmtId="43" fontId="7" fillId="3" borderId="32" xfId="0" applyNumberFormat="1" applyFont="1" applyFill="1" applyBorder="1" applyAlignment="1">
      <alignment horizontal="center" vertical="center" wrapText="1"/>
    </xf>
    <xf numFmtId="43" fontId="7" fillId="3" borderId="8" xfId="20" applyNumberFormat="1" applyFont="1" applyFill="1" applyBorder="1" applyAlignment="1">
      <alignment horizontal="center" vertical="center" wrapText="1"/>
    </xf>
    <xf numFmtId="10" fontId="9" fillId="3" borderId="18" xfId="20" applyNumberFormat="1" applyFont="1" applyFill="1" applyBorder="1" applyAlignment="1">
      <alignment horizontal="center" vertical="center"/>
    </xf>
    <xf numFmtId="44" fontId="7" fillId="3" borderId="32" xfId="2" applyFont="1" applyFill="1" applyBorder="1" applyAlignment="1">
      <alignment horizontal="center" vertical="center" wrapText="1"/>
    </xf>
    <xf numFmtId="9" fontId="7" fillId="3" borderId="8" xfId="20" applyFont="1" applyFill="1" applyBorder="1" applyAlignment="1">
      <alignment horizontal="center" vertical="center" wrapText="1"/>
    </xf>
    <xf numFmtId="44" fontId="7" fillId="4" borderId="14" xfId="2" applyFont="1" applyFill="1" applyBorder="1" applyAlignment="1">
      <alignment vertical="center"/>
    </xf>
    <xf numFmtId="44" fontId="7" fillId="4" borderId="15" xfId="2" applyFont="1" applyFill="1" applyBorder="1" applyAlignment="1">
      <alignment vertical="center"/>
    </xf>
    <xf numFmtId="44" fontId="7" fillId="4" borderId="34" xfId="2" applyFont="1" applyFill="1" applyBorder="1" applyAlignment="1">
      <alignment vertical="center"/>
    </xf>
    <xf numFmtId="10" fontId="7" fillId="4" borderId="16" xfId="20" applyNumberFormat="1" applyFont="1" applyFill="1" applyBorder="1" applyAlignment="1">
      <alignment vertical="center"/>
    </xf>
    <xf numFmtId="44" fontId="8" fillId="6" borderId="38" xfId="2" applyFont="1" applyFill="1" applyBorder="1" applyAlignment="1">
      <alignment vertical="center"/>
    </xf>
    <xf numFmtId="44" fontId="8" fillId="6" borderId="30" xfId="2" applyFont="1" applyFill="1" applyBorder="1" applyAlignment="1">
      <alignment vertical="center"/>
    </xf>
    <xf numFmtId="10" fontId="8" fillId="6" borderId="31" xfId="20" applyNumberFormat="1" applyFont="1" applyFill="1" applyBorder="1" applyAlignment="1">
      <alignment vertical="center"/>
    </xf>
    <xf numFmtId="44" fontId="13" fillId="0" borderId="4" xfId="2" applyFont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11" fillId="6" borderId="5" xfId="0" applyFont="1" applyFill="1" applyBorder="1" applyAlignment="1">
      <alignment horizontal="right" vertical="center"/>
    </xf>
    <xf numFmtId="0" fontId="11" fillId="6" borderId="35" xfId="0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left"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44" fontId="9" fillId="3" borderId="39" xfId="2" applyFont="1" applyFill="1" applyBorder="1" applyAlignment="1">
      <alignment horizontal="center" vertical="center"/>
    </xf>
    <xf numFmtId="44" fontId="8" fillId="2" borderId="40" xfId="20" applyNumberFormat="1" applyFont="1" applyFill="1" applyBorder="1" applyAlignment="1">
      <alignment vertical="center"/>
    </xf>
    <xf numFmtId="10" fontId="8" fillId="2" borderId="41" xfId="20" applyNumberFormat="1" applyFont="1" applyFill="1" applyBorder="1" applyAlignment="1">
      <alignment vertical="center"/>
    </xf>
    <xf numFmtId="44" fontId="9" fillId="3" borderId="7" xfId="2" applyFont="1" applyFill="1" applyBorder="1" applyAlignment="1">
      <alignment horizontal="center" vertical="center"/>
    </xf>
    <xf numFmtId="44" fontId="8" fillId="2" borderId="4" xfId="20" applyNumberFormat="1" applyFont="1" applyFill="1" applyBorder="1" applyAlignment="1">
      <alignment vertical="center"/>
    </xf>
    <xf numFmtId="10" fontId="8" fillId="2" borderId="15" xfId="20" applyNumberFormat="1" applyFont="1" applyFill="1" applyBorder="1" applyAlignment="1">
      <alignment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4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0D77D"/>
      <color rgb="FF93FFFF"/>
      <color rgb="FFCCFFFF"/>
      <color rgb="FF99FFCC"/>
      <color rgb="FF66FFFF"/>
      <color rgb="FFFFFFCC"/>
      <color rgb="FFFFFF99"/>
      <color rgb="FFAFFFFF"/>
      <color rgb="FFE6FAFA"/>
      <color rgb="FFFF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7" zoomScale="80" zoomScaleNormal="80" zoomScalePageLayoutView="80" workbookViewId="0">
      <selection activeCell="A18" sqref="A18:C18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44" t="s">
        <v>13</v>
      </c>
      <c r="B1" s="44"/>
      <c r="C1" s="44"/>
      <c r="D1" s="44"/>
      <c r="E1" s="44"/>
      <c r="F1" s="44"/>
      <c r="G1" s="44"/>
      <c r="H1" s="12"/>
      <c r="I1" s="12"/>
      <c r="J1" s="12"/>
      <c r="K1" s="12"/>
    </row>
    <row r="2" spans="1:11" ht="18.75" customHeight="1" x14ac:dyDescent="0.2">
      <c r="A2" s="45" t="s">
        <v>14</v>
      </c>
      <c r="B2" s="45"/>
      <c r="C2" s="45"/>
      <c r="D2" s="45"/>
      <c r="E2" s="45"/>
      <c r="F2" s="45"/>
      <c r="G2" s="45"/>
      <c r="H2" s="13"/>
      <c r="I2" s="13"/>
      <c r="J2" s="13"/>
      <c r="K2" s="13"/>
    </row>
    <row r="3" spans="1:11" ht="18.75" customHeight="1" x14ac:dyDescent="0.2">
      <c r="A3" s="46" t="s">
        <v>15</v>
      </c>
      <c r="B3" s="46"/>
      <c r="C3" s="46"/>
      <c r="D3" s="46"/>
      <c r="E3" s="46"/>
      <c r="F3" s="46"/>
      <c r="G3" s="46"/>
      <c r="H3" s="14"/>
      <c r="I3" s="14"/>
      <c r="J3" s="14"/>
      <c r="K3" s="14"/>
    </row>
    <row r="4" spans="1:11" s="3" customFormat="1" ht="18.75" customHeight="1" thickBot="1" x14ac:dyDescent="0.25"/>
    <row r="5" spans="1:11" s="3" customFormat="1" ht="18.75" customHeight="1" thickBot="1" x14ac:dyDescent="0.25">
      <c r="D5" s="27" t="s">
        <v>5</v>
      </c>
      <c r="E5" s="74" t="s">
        <v>6</v>
      </c>
      <c r="F5" s="74" t="s">
        <v>39</v>
      </c>
      <c r="G5" s="71" t="s">
        <v>40</v>
      </c>
    </row>
    <row r="6" spans="1:11" s="3" customFormat="1" ht="18.75" customHeight="1" x14ac:dyDescent="0.2">
      <c r="A6" s="17" t="s">
        <v>7</v>
      </c>
      <c r="B6" s="11"/>
      <c r="C6" s="15"/>
      <c r="D6" s="20">
        <f>SUM($E$6:$G$6)</f>
        <v>0</v>
      </c>
      <c r="E6" s="75">
        <f>$F$22</f>
        <v>0</v>
      </c>
      <c r="F6" s="75">
        <f>SUM($F$10:$F$14)</f>
        <v>0</v>
      </c>
      <c r="G6" s="72">
        <f>SUM($F$15:$F$21)</f>
        <v>0</v>
      </c>
    </row>
    <row r="7" spans="1:11" s="3" customFormat="1" ht="18.75" customHeight="1" thickBot="1" x14ac:dyDescent="0.25">
      <c r="A7" s="17" t="s">
        <v>4</v>
      </c>
      <c r="B7" s="4"/>
      <c r="C7" s="15"/>
      <c r="D7" s="21" t="e">
        <f>D6/$F$23</f>
        <v>#DIV/0!</v>
      </c>
      <c r="E7" s="76" t="e">
        <f>E6/$F$23</f>
        <v>#DIV/0!</v>
      </c>
      <c r="F7" s="76" t="e">
        <f>F6/($F$23-$F$22)</f>
        <v>#DIV/0!</v>
      </c>
      <c r="G7" s="73" t="e">
        <f>G6/($F$23-$F$22)</f>
        <v>#DIV/0!</v>
      </c>
    </row>
    <row r="8" spans="1:11" s="3" customFormat="1" ht="18.75" customHeight="1" thickBot="1" x14ac:dyDescent="0.25">
      <c r="F8" s="38"/>
    </row>
    <row r="9" spans="1:11" s="3" customFormat="1" ht="42.6" customHeight="1" thickBot="1" x14ac:dyDescent="0.25">
      <c r="A9" s="50" t="s">
        <v>9</v>
      </c>
      <c r="B9" s="51"/>
      <c r="C9" s="52"/>
      <c r="D9" s="23" t="s">
        <v>38</v>
      </c>
      <c r="E9" s="24" t="s">
        <v>1</v>
      </c>
      <c r="F9" s="25" t="s">
        <v>2</v>
      </c>
      <c r="G9" s="26" t="s">
        <v>8</v>
      </c>
    </row>
    <row r="10" spans="1:11" s="3" customFormat="1" ht="18.75" customHeight="1" x14ac:dyDescent="0.2">
      <c r="A10" s="53" t="s">
        <v>16</v>
      </c>
      <c r="B10" s="54"/>
      <c r="C10" s="55"/>
      <c r="D10" s="22"/>
      <c r="E10" s="16"/>
      <c r="F10" s="18">
        <f t="shared" ref="F10:F22" si="0">D10+E10</f>
        <v>0</v>
      </c>
      <c r="G10" s="19" t="e">
        <f t="shared" ref="G10:G22" si="1">F10/D10</f>
        <v>#DIV/0!</v>
      </c>
    </row>
    <row r="11" spans="1:11" s="3" customFormat="1" ht="18.75" customHeight="1" x14ac:dyDescent="0.2">
      <c r="A11" s="41" t="s">
        <v>17</v>
      </c>
      <c r="B11" s="42"/>
      <c r="C11" s="43"/>
      <c r="D11" s="22"/>
      <c r="E11" s="16"/>
      <c r="F11" s="18">
        <f t="shared" ref="F11" si="2">D11+E11</f>
        <v>0</v>
      </c>
      <c r="G11" s="19" t="e">
        <f t="shared" ref="G11" si="3">F11/D11</f>
        <v>#DIV/0!</v>
      </c>
    </row>
    <row r="12" spans="1:11" s="3" customFormat="1" ht="18.75" customHeight="1" x14ac:dyDescent="0.2">
      <c r="A12" s="41" t="s">
        <v>18</v>
      </c>
      <c r="B12" s="42"/>
      <c r="C12" s="43"/>
      <c r="D12" s="22"/>
      <c r="E12" s="16"/>
      <c r="F12" s="18">
        <f t="shared" si="0"/>
        <v>0</v>
      </c>
      <c r="G12" s="19" t="e">
        <f t="shared" si="1"/>
        <v>#DIV/0!</v>
      </c>
    </row>
    <row r="13" spans="1:11" s="3" customFormat="1" ht="18.75" customHeight="1" x14ac:dyDescent="0.2">
      <c r="A13" s="41" t="s">
        <v>19</v>
      </c>
      <c r="B13" s="42"/>
      <c r="C13" s="43"/>
      <c r="D13" s="22"/>
      <c r="E13" s="16"/>
      <c r="F13" s="18">
        <f t="shared" si="0"/>
        <v>0</v>
      </c>
      <c r="G13" s="19" t="e">
        <f t="shared" si="1"/>
        <v>#DIV/0!</v>
      </c>
    </row>
    <row r="14" spans="1:11" s="3" customFormat="1" ht="18.75" customHeight="1" x14ac:dyDescent="0.2">
      <c r="A14" s="41" t="s">
        <v>20</v>
      </c>
      <c r="B14" s="42"/>
      <c r="C14" s="43"/>
      <c r="D14" s="22"/>
      <c r="E14" s="16"/>
      <c r="F14" s="18">
        <f t="shared" si="0"/>
        <v>0</v>
      </c>
      <c r="G14" s="19" t="e">
        <f t="shared" si="1"/>
        <v>#DIV/0!</v>
      </c>
    </row>
    <row r="15" spans="1:11" s="3" customFormat="1" ht="18.75" customHeight="1" x14ac:dyDescent="0.2">
      <c r="A15" s="41" t="s">
        <v>21</v>
      </c>
      <c r="B15" s="42"/>
      <c r="C15" s="43"/>
      <c r="D15" s="22"/>
      <c r="E15" s="16"/>
      <c r="F15" s="18">
        <f t="shared" si="0"/>
        <v>0</v>
      </c>
      <c r="G15" s="19" t="e">
        <f t="shared" si="1"/>
        <v>#DIV/0!</v>
      </c>
    </row>
    <row r="16" spans="1:11" s="3" customFormat="1" ht="18.75" customHeight="1" x14ac:dyDescent="0.2">
      <c r="A16" s="41" t="s">
        <v>22</v>
      </c>
      <c r="B16" s="42"/>
      <c r="C16" s="43"/>
      <c r="D16" s="22"/>
      <c r="E16" s="16"/>
      <c r="F16" s="18">
        <f t="shared" si="0"/>
        <v>0</v>
      </c>
      <c r="G16" s="19" t="e">
        <f t="shared" si="1"/>
        <v>#DIV/0!</v>
      </c>
    </row>
    <row r="17" spans="1:11" s="3" customFormat="1" ht="18.75" customHeight="1" x14ac:dyDescent="0.2">
      <c r="A17" s="41" t="s">
        <v>23</v>
      </c>
      <c r="B17" s="42"/>
      <c r="C17" s="43"/>
      <c r="D17" s="22"/>
      <c r="E17" s="16"/>
      <c r="F17" s="18">
        <f t="shared" si="0"/>
        <v>0</v>
      </c>
      <c r="G17" s="19" t="e">
        <f t="shared" si="1"/>
        <v>#DIV/0!</v>
      </c>
    </row>
    <row r="18" spans="1:11" s="3" customFormat="1" ht="18.75" customHeight="1" x14ac:dyDescent="0.2">
      <c r="A18" s="41" t="s">
        <v>24</v>
      </c>
      <c r="B18" s="42"/>
      <c r="C18" s="43"/>
      <c r="D18" s="22"/>
      <c r="E18" s="16"/>
      <c r="F18" s="18">
        <f t="shared" ref="F18:F19" si="4">D18+E18</f>
        <v>0</v>
      </c>
      <c r="G18" s="19" t="e">
        <f t="shared" ref="G18:G20" si="5">F18/D18</f>
        <v>#DIV/0!</v>
      </c>
    </row>
    <row r="19" spans="1:11" s="3" customFormat="1" ht="18.75" customHeight="1" x14ac:dyDescent="0.2">
      <c r="A19" s="41" t="s">
        <v>25</v>
      </c>
      <c r="B19" s="42"/>
      <c r="C19" s="43"/>
      <c r="D19" s="22"/>
      <c r="E19" s="16"/>
      <c r="F19" s="18">
        <f t="shared" si="4"/>
        <v>0</v>
      </c>
      <c r="G19" s="19" t="e">
        <f>F19/D19</f>
        <v>#DIV/0!</v>
      </c>
    </row>
    <row r="20" spans="1:11" s="3" customFormat="1" ht="18.75" customHeight="1" x14ac:dyDescent="0.2">
      <c r="A20" s="41" t="s">
        <v>26</v>
      </c>
      <c r="B20" s="42"/>
      <c r="C20" s="43"/>
      <c r="D20" s="22"/>
      <c r="E20" s="16"/>
      <c r="F20" s="18">
        <f t="shared" si="0"/>
        <v>0</v>
      </c>
      <c r="G20" s="19" t="e">
        <f t="shared" si="5"/>
        <v>#DIV/0!</v>
      </c>
    </row>
    <row r="21" spans="1:11" s="3" customFormat="1" ht="18.75" customHeight="1" x14ac:dyDescent="0.2">
      <c r="A21" s="41" t="s">
        <v>28</v>
      </c>
      <c r="B21" s="42"/>
      <c r="C21" s="43"/>
      <c r="D21" s="22"/>
      <c r="E21" s="16"/>
      <c r="F21" s="18">
        <f t="shared" ref="F21" si="6">D21+E21</f>
        <v>0</v>
      </c>
      <c r="G21" s="19" t="e">
        <f t="shared" ref="G21" si="7">F21/D21</f>
        <v>#DIV/0!</v>
      </c>
    </row>
    <row r="22" spans="1:11" s="3" customFormat="1" ht="18.75" customHeight="1" x14ac:dyDescent="0.2">
      <c r="A22" s="41" t="s">
        <v>27</v>
      </c>
      <c r="B22" s="42"/>
      <c r="C22" s="43"/>
      <c r="D22" s="22"/>
      <c r="E22" s="16"/>
      <c r="F22" s="18">
        <f t="shared" si="0"/>
        <v>0</v>
      </c>
      <c r="G22" s="19" t="e">
        <f t="shared" si="1"/>
        <v>#DIV/0!</v>
      </c>
    </row>
    <row r="23" spans="1:11" s="3" customFormat="1" ht="18.75" customHeight="1" thickBot="1" x14ac:dyDescent="0.25">
      <c r="A23" s="47" t="s">
        <v>3</v>
      </c>
      <c r="B23" s="48"/>
      <c r="C23" s="49"/>
      <c r="D23" s="30">
        <f>SUM(D10:D22)</f>
        <v>0</v>
      </c>
      <c r="E23" s="31">
        <f>SUM(E10:E22)</f>
        <v>0</v>
      </c>
      <c r="F23" s="32">
        <f>SUM(F10:F22)</f>
        <v>0</v>
      </c>
      <c r="G23" s="33" t="e">
        <f>F23/D23</f>
        <v>#DIV/0!</v>
      </c>
    </row>
    <row r="24" spans="1:11" s="3" customFormat="1" ht="42.6" customHeight="1" thickBot="1" x14ac:dyDescent="0.25">
      <c r="A24" s="50" t="s">
        <v>10</v>
      </c>
      <c r="B24" s="51"/>
      <c r="C24" s="52"/>
      <c r="D24" s="23" t="s">
        <v>38</v>
      </c>
      <c r="E24" s="24" t="s">
        <v>1</v>
      </c>
      <c r="F24" s="28" t="s">
        <v>2</v>
      </c>
      <c r="G24" s="29" t="s">
        <v>8</v>
      </c>
    </row>
    <row r="25" spans="1:11" s="3" customFormat="1" ht="18.75" customHeight="1" x14ac:dyDescent="0.2">
      <c r="A25" s="53" t="s">
        <v>29</v>
      </c>
      <c r="B25" s="54"/>
      <c r="C25" s="55"/>
      <c r="D25" s="9">
        <f>SUM(D26:D27)</f>
        <v>0</v>
      </c>
      <c r="E25" s="10">
        <f t="shared" ref="E25" si="8">SUM(E26:E27)</f>
        <v>0</v>
      </c>
      <c r="F25" s="18">
        <f t="shared" ref="F25:F38" si="9">D25+E25</f>
        <v>0</v>
      </c>
      <c r="G25" s="19" t="e">
        <f t="shared" ref="G25:G38" si="10">F25/D25</f>
        <v>#DIV/0!</v>
      </c>
    </row>
    <row r="26" spans="1:11" s="3" customFormat="1" ht="18.75" customHeight="1" x14ac:dyDescent="0.2">
      <c r="A26" s="5"/>
      <c r="B26" s="39"/>
      <c r="C26" s="40"/>
      <c r="D26" s="37"/>
      <c r="E26" s="37"/>
      <c r="F26" s="18">
        <f t="shared" si="9"/>
        <v>0</v>
      </c>
      <c r="G26" s="19" t="e">
        <f t="shared" si="10"/>
        <v>#DIV/0!</v>
      </c>
    </row>
    <row r="27" spans="1:11" s="3" customFormat="1" ht="18.75" customHeight="1" x14ac:dyDescent="0.2">
      <c r="A27" s="6"/>
      <c r="B27" s="39"/>
      <c r="C27" s="40"/>
      <c r="D27" s="37"/>
      <c r="E27" s="37"/>
      <c r="F27" s="18">
        <f t="shared" si="9"/>
        <v>0</v>
      </c>
      <c r="G27" s="19" t="e">
        <f t="shared" si="10"/>
        <v>#DIV/0!</v>
      </c>
      <c r="K27" s="3" t="s">
        <v>37</v>
      </c>
    </row>
    <row r="28" spans="1:11" s="3" customFormat="1" ht="18.75" customHeight="1" x14ac:dyDescent="0.2">
      <c r="A28" s="41" t="s">
        <v>30</v>
      </c>
      <c r="B28" s="42"/>
      <c r="C28" s="43"/>
      <c r="D28" s="9">
        <f>SUM(D29:D30)</f>
        <v>0</v>
      </c>
      <c r="E28" s="10">
        <f t="shared" ref="E28" si="11">SUM(E29:E30)</f>
        <v>0</v>
      </c>
      <c r="F28" s="18">
        <f t="shared" si="9"/>
        <v>0</v>
      </c>
      <c r="G28" s="19" t="e">
        <f t="shared" si="10"/>
        <v>#DIV/0!</v>
      </c>
    </row>
    <row r="29" spans="1:11" s="3" customFormat="1" ht="18.75" customHeight="1" x14ac:dyDescent="0.2">
      <c r="A29" s="5"/>
      <c r="B29" s="39"/>
      <c r="C29" s="40"/>
      <c r="D29" s="37"/>
      <c r="E29" s="37"/>
      <c r="F29" s="18">
        <f t="shared" si="9"/>
        <v>0</v>
      </c>
      <c r="G29" s="19" t="e">
        <f t="shared" si="10"/>
        <v>#DIV/0!</v>
      </c>
    </row>
    <row r="30" spans="1:11" s="3" customFormat="1" ht="18.75" customHeight="1" x14ac:dyDescent="0.2">
      <c r="A30" s="6"/>
      <c r="B30" s="39"/>
      <c r="C30" s="40"/>
      <c r="D30" s="37"/>
      <c r="E30" s="37"/>
      <c r="F30" s="18">
        <f t="shared" si="9"/>
        <v>0</v>
      </c>
      <c r="G30" s="19" t="e">
        <f t="shared" si="10"/>
        <v>#DIV/0!</v>
      </c>
    </row>
    <row r="31" spans="1:11" s="3" customFormat="1" ht="18.75" customHeight="1" x14ac:dyDescent="0.2">
      <c r="A31" s="41" t="s">
        <v>31</v>
      </c>
      <c r="B31" s="42"/>
      <c r="C31" s="43"/>
      <c r="D31" s="16"/>
      <c r="E31" s="16"/>
      <c r="F31" s="18">
        <f t="shared" si="9"/>
        <v>0</v>
      </c>
      <c r="G31" s="19" t="e">
        <f t="shared" si="10"/>
        <v>#DIV/0!</v>
      </c>
    </row>
    <row r="32" spans="1:11" s="3" customFormat="1" ht="18.75" customHeight="1" x14ac:dyDescent="0.2">
      <c r="A32" s="41" t="s">
        <v>32</v>
      </c>
      <c r="B32" s="42"/>
      <c r="C32" s="43"/>
      <c r="D32" s="9">
        <f>SUM(D33:D34)</f>
        <v>0</v>
      </c>
      <c r="E32" s="10">
        <f t="shared" ref="E32" si="12">SUM(E33:E34)</f>
        <v>0</v>
      </c>
      <c r="F32" s="18">
        <f t="shared" ref="F32" si="13">D32+E32</f>
        <v>0</v>
      </c>
      <c r="G32" s="19" t="e">
        <f t="shared" si="10"/>
        <v>#DIV/0!</v>
      </c>
    </row>
    <row r="33" spans="1:7" s="3" customFormat="1" ht="18.75" customHeight="1" x14ac:dyDescent="0.2">
      <c r="A33" s="6"/>
      <c r="B33" s="39"/>
      <c r="C33" s="40"/>
      <c r="D33" s="16"/>
      <c r="E33" s="16"/>
      <c r="F33" s="18">
        <f t="shared" ref="F33:F34" si="14">D33+E33</f>
        <v>0</v>
      </c>
      <c r="G33" s="19" t="e">
        <f t="shared" ref="G33:G34" si="15">F33/D33</f>
        <v>#DIV/0!</v>
      </c>
    </row>
    <row r="34" spans="1:7" s="3" customFormat="1" ht="18.75" customHeight="1" x14ac:dyDescent="0.2">
      <c r="A34" s="6"/>
      <c r="B34" s="39"/>
      <c r="C34" s="40"/>
      <c r="D34" s="16"/>
      <c r="E34" s="16"/>
      <c r="F34" s="18">
        <f t="shared" si="14"/>
        <v>0</v>
      </c>
      <c r="G34" s="19" t="e">
        <f t="shared" si="15"/>
        <v>#DIV/0!</v>
      </c>
    </row>
    <row r="35" spans="1:7" s="3" customFormat="1" ht="18.75" customHeight="1" x14ac:dyDescent="0.2">
      <c r="A35" s="41" t="s">
        <v>33</v>
      </c>
      <c r="B35" s="42"/>
      <c r="C35" s="43"/>
      <c r="D35" s="16"/>
      <c r="E35" s="16"/>
      <c r="F35" s="18">
        <f t="shared" si="9"/>
        <v>0</v>
      </c>
      <c r="G35" s="19" t="e">
        <f t="shared" si="10"/>
        <v>#DIV/0!</v>
      </c>
    </row>
    <row r="36" spans="1:7" s="3" customFormat="1" ht="18.75" customHeight="1" x14ac:dyDescent="0.2">
      <c r="A36" s="41" t="s">
        <v>34</v>
      </c>
      <c r="B36" s="42"/>
      <c r="C36" s="43"/>
      <c r="D36" s="9">
        <f>SUM(D37:D38)</f>
        <v>0</v>
      </c>
      <c r="E36" s="10">
        <f t="shared" ref="E36" si="16">SUM(E37:E38)</f>
        <v>0</v>
      </c>
      <c r="F36" s="18">
        <f t="shared" si="9"/>
        <v>0</v>
      </c>
      <c r="G36" s="19" t="e">
        <f t="shared" si="10"/>
        <v>#DIV/0!</v>
      </c>
    </row>
    <row r="37" spans="1:7" s="3" customFormat="1" ht="18.75" customHeight="1" x14ac:dyDescent="0.2">
      <c r="A37" s="5"/>
      <c r="B37" s="39"/>
      <c r="C37" s="40"/>
      <c r="D37" s="37"/>
      <c r="E37" s="37"/>
      <c r="F37" s="18">
        <f t="shared" si="9"/>
        <v>0</v>
      </c>
      <c r="G37" s="19" t="e">
        <f t="shared" si="10"/>
        <v>#DIV/0!</v>
      </c>
    </row>
    <row r="38" spans="1:7" s="3" customFormat="1" ht="18.75" customHeight="1" x14ac:dyDescent="0.2">
      <c r="A38" s="6"/>
      <c r="B38" s="39"/>
      <c r="C38" s="40"/>
      <c r="D38" s="37"/>
      <c r="E38" s="37"/>
      <c r="F38" s="18">
        <f t="shared" si="9"/>
        <v>0</v>
      </c>
      <c r="G38" s="19" t="e">
        <f t="shared" si="10"/>
        <v>#DIV/0!</v>
      </c>
    </row>
    <row r="39" spans="1:7" s="3" customFormat="1" ht="18.75" customHeight="1" x14ac:dyDescent="0.2">
      <c r="A39" s="41" t="s">
        <v>35</v>
      </c>
      <c r="B39" s="42"/>
      <c r="C39" s="43"/>
      <c r="D39" s="9">
        <f>SUM(D40:D41)</f>
        <v>0</v>
      </c>
      <c r="E39" s="10">
        <f t="shared" ref="E39" si="17">SUM(E40:E41)</f>
        <v>0</v>
      </c>
      <c r="F39" s="18">
        <f t="shared" ref="F39:F42" si="18">D39+E39</f>
        <v>0</v>
      </c>
      <c r="G39" s="19" t="e">
        <f t="shared" ref="G39:G42" si="19">F39/D39</f>
        <v>#DIV/0!</v>
      </c>
    </row>
    <row r="40" spans="1:7" s="3" customFormat="1" ht="18.75" customHeight="1" x14ac:dyDescent="0.2">
      <c r="A40" s="5"/>
      <c r="B40" s="39"/>
      <c r="C40" s="40"/>
      <c r="D40" s="22"/>
      <c r="E40" s="16"/>
      <c r="F40" s="18">
        <f t="shared" si="18"/>
        <v>0</v>
      </c>
      <c r="G40" s="19" t="e">
        <f t="shared" si="19"/>
        <v>#DIV/0!</v>
      </c>
    </row>
    <row r="41" spans="1:7" s="3" customFormat="1" ht="18.75" customHeight="1" x14ac:dyDescent="0.2">
      <c r="A41" s="6"/>
      <c r="B41" s="39"/>
      <c r="C41" s="40"/>
      <c r="D41" s="22"/>
      <c r="E41" s="16"/>
      <c r="F41" s="18">
        <f t="shared" si="18"/>
        <v>0</v>
      </c>
      <c r="G41" s="19" t="e">
        <f t="shared" si="19"/>
        <v>#DIV/0!</v>
      </c>
    </row>
    <row r="42" spans="1:7" s="3" customFormat="1" ht="18.75" customHeight="1" x14ac:dyDescent="0.2">
      <c r="A42" s="41" t="s">
        <v>36</v>
      </c>
      <c r="B42" s="42"/>
      <c r="C42" s="43"/>
      <c r="D42" s="22"/>
      <c r="E42" s="16"/>
      <c r="F42" s="18">
        <f t="shared" si="18"/>
        <v>0</v>
      </c>
      <c r="G42" s="19" t="e">
        <f t="shared" si="19"/>
        <v>#DIV/0!</v>
      </c>
    </row>
    <row r="43" spans="1:7" s="3" customFormat="1" ht="18.75" customHeight="1" thickBot="1" x14ac:dyDescent="0.25">
      <c r="A43" s="68" t="s">
        <v>11</v>
      </c>
      <c r="B43" s="69"/>
      <c r="C43" s="70"/>
      <c r="D43" s="30">
        <f>D25+D28+SUM(D31:D32)+SUM(D35:D36)+D39+D42</f>
        <v>0</v>
      </c>
      <c r="E43" s="31">
        <f t="shared" ref="E43:F43" si="20">E25+E28+SUM(E31:E32)+SUM(E35:E36)+E39+E42</f>
        <v>0</v>
      </c>
      <c r="F43" s="31">
        <f t="shared" si="20"/>
        <v>0</v>
      </c>
      <c r="G43" s="33" t="e">
        <f>F43/D43</f>
        <v>#DIV/0!</v>
      </c>
    </row>
    <row r="44" spans="1:7" s="3" customFormat="1" ht="18.75" customHeight="1" thickBot="1" x14ac:dyDescent="0.25">
      <c r="A44" s="65" t="s">
        <v>0</v>
      </c>
      <c r="B44" s="66"/>
      <c r="C44" s="67"/>
      <c r="D44" s="34">
        <f>D43-D23</f>
        <v>0</v>
      </c>
      <c r="E44" s="35">
        <f>E43-E23</f>
        <v>0</v>
      </c>
      <c r="F44" s="35">
        <f>F43-F23</f>
        <v>0</v>
      </c>
      <c r="G44" s="36" t="e">
        <f>G43-G23</f>
        <v>#DIV/0!</v>
      </c>
    </row>
    <row r="45" spans="1:7" s="3" customFormat="1" ht="18.75" customHeight="1" thickBot="1" x14ac:dyDescent="0.25">
      <c r="A45" s="8"/>
      <c r="D45" s="7"/>
      <c r="E45" s="7"/>
      <c r="F45" s="7"/>
    </row>
    <row r="46" spans="1:7" s="3" customFormat="1" ht="18.75" customHeight="1" x14ac:dyDescent="0.2">
      <c r="A46" s="56" t="s">
        <v>12</v>
      </c>
      <c r="B46" s="57"/>
      <c r="C46" s="57"/>
      <c r="D46" s="57"/>
      <c r="E46" s="57"/>
      <c r="F46" s="57"/>
      <c r="G46" s="58"/>
    </row>
    <row r="47" spans="1:7" s="3" customFormat="1" ht="18.75" customHeight="1" x14ac:dyDescent="0.2">
      <c r="A47" s="59"/>
      <c r="B47" s="60"/>
      <c r="C47" s="60"/>
      <c r="D47" s="60"/>
      <c r="E47" s="60"/>
      <c r="F47" s="60"/>
      <c r="G47" s="61"/>
    </row>
    <row r="48" spans="1:7" s="3" customFormat="1" ht="18.75" customHeight="1" x14ac:dyDescent="0.2">
      <c r="A48" s="59"/>
      <c r="B48" s="60"/>
      <c r="C48" s="60"/>
      <c r="D48" s="60"/>
      <c r="E48" s="60"/>
      <c r="F48" s="60"/>
      <c r="G48" s="61"/>
    </row>
    <row r="49" spans="1:7" s="3" customFormat="1" ht="18.75" customHeight="1" x14ac:dyDescent="0.2">
      <c r="A49" s="59"/>
      <c r="B49" s="60"/>
      <c r="C49" s="60"/>
      <c r="D49" s="60"/>
      <c r="E49" s="60"/>
      <c r="F49" s="60"/>
      <c r="G49" s="61"/>
    </row>
    <row r="50" spans="1:7" s="3" customFormat="1" ht="18.75" customHeight="1" x14ac:dyDescent="0.2">
      <c r="A50" s="59"/>
      <c r="B50" s="60"/>
      <c r="C50" s="60"/>
      <c r="D50" s="60"/>
      <c r="E50" s="60"/>
      <c r="F50" s="60"/>
      <c r="G50" s="61"/>
    </row>
    <row r="51" spans="1:7" s="3" customFormat="1" ht="18.75" customHeight="1" x14ac:dyDescent="0.2">
      <c r="A51" s="59"/>
      <c r="B51" s="60"/>
      <c r="C51" s="60"/>
      <c r="D51" s="60"/>
      <c r="E51" s="60"/>
      <c r="F51" s="60"/>
      <c r="G51" s="61"/>
    </row>
    <row r="52" spans="1:7" s="3" customFormat="1" ht="18.75" customHeight="1" x14ac:dyDescent="0.2">
      <c r="A52" s="59"/>
      <c r="B52" s="60"/>
      <c r="C52" s="60"/>
      <c r="D52" s="60"/>
      <c r="E52" s="60"/>
      <c r="F52" s="60"/>
      <c r="G52" s="61"/>
    </row>
    <row r="53" spans="1:7" ht="18.75" customHeight="1" x14ac:dyDescent="0.2">
      <c r="A53" s="59"/>
      <c r="B53" s="60"/>
      <c r="C53" s="60"/>
      <c r="D53" s="60"/>
      <c r="E53" s="60"/>
      <c r="F53" s="60"/>
      <c r="G53" s="61"/>
    </row>
    <row r="54" spans="1:7" ht="18.75" customHeight="1" x14ac:dyDescent="0.2">
      <c r="A54" s="59"/>
      <c r="B54" s="60"/>
      <c r="C54" s="60"/>
      <c r="D54" s="60"/>
      <c r="E54" s="60"/>
      <c r="F54" s="60"/>
      <c r="G54" s="61"/>
    </row>
    <row r="55" spans="1:7" ht="18.75" customHeight="1" x14ac:dyDescent="0.2">
      <c r="A55" s="59"/>
      <c r="B55" s="60"/>
      <c r="C55" s="60"/>
      <c r="D55" s="60"/>
      <c r="E55" s="60"/>
      <c r="F55" s="60"/>
      <c r="G55" s="61"/>
    </row>
    <row r="56" spans="1:7" ht="18.75" customHeight="1" x14ac:dyDescent="0.2">
      <c r="A56" s="59"/>
      <c r="B56" s="60"/>
      <c r="C56" s="60"/>
      <c r="D56" s="60"/>
      <c r="E56" s="60"/>
      <c r="F56" s="60"/>
      <c r="G56" s="61"/>
    </row>
    <row r="57" spans="1:7" ht="18.75" customHeight="1" x14ac:dyDescent="0.2">
      <c r="A57" s="59"/>
      <c r="B57" s="60"/>
      <c r="C57" s="60"/>
      <c r="D57" s="60"/>
      <c r="E57" s="60"/>
      <c r="F57" s="60"/>
      <c r="G57" s="61"/>
    </row>
    <row r="58" spans="1:7" ht="18.75" customHeight="1" thickBot="1" x14ac:dyDescent="0.25">
      <c r="A58" s="62"/>
      <c r="B58" s="63"/>
      <c r="C58" s="63"/>
      <c r="D58" s="63"/>
      <c r="E58" s="63"/>
      <c r="F58" s="63"/>
      <c r="G58" s="64"/>
    </row>
  </sheetData>
  <mergeCells count="40">
    <mergeCell ref="A46:G58"/>
    <mergeCell ref="A9:C9"/>
    <mergeCell ref="A10:C10"/>
    <mergeCell ref="A13:C13"/>
    <mergeCell ref="A14:C14"/>
    <mergeCell ref="A15:C15"/>
    <mergeCell ref="A16:C16"/>
    <mergeCell ref="A17:C17"/>
    <mergeCell ref="A20:C20"/>
    <mergeCell ref="A22:C22"/>
    <mergeCell ref="A18:C18"/>
    <mergeCell ref="A44:C44"/>
    <mergeCell ref="A42:C42"/>
    <mergeCell ref="A43:C43"/>
    <mergeCell ref="B29:C29"/>
    <mergeCell ref="B37:C37"/>
    <mergeCell ref="A1:G1"/>
    <mergeCell ref="A2:G2"/>
    <mergeCell ref="A3:G3"/>
    <mergeCell ref="B40:C40"/>
    <mergeCell ref="B41:C41"/>
    <mergeCell ref="A12:C12"/>
    <mergeCell ref="A19:C19"/>
    <mergeCell ref="A39:C39"/>
    <mergeCell ref="A23:C23"/>
    <mergeCell ref="A24:C24"/>
    <mergeCell ref="A21:C21"/>
    <mergeCell ref="A11:C11"/>
    <mergeCell ref="A25:C25"/>
    <mergeCell ref="B26:C26"/>
    <mergeCell ref="B27:C27"/>
    <mergeCell ref="A28:C28"/>
    <mergeCell ref="B38:C38"/>
    <mergeCell ref="B30:C30"/>
    <mergeCell ref="A31:C31"/>
    <mergeCell ref="A32:C32"/>
    <mergeCell ref="A35:C35"/>
    <mergeCell ref="A36:C36"/>
    <mergeCell ref="B33:C33"/>
    <mergeCell ref="B34:C34"/>
  </mergeCells>
  <phoneticPr fontId="3" type="noConversion"/>
  <conditionalFormatting sqref="F42 E6">
    <cfRule type="cellIs" dxfId="5" priority="10" operator="notEqual">
      <formula>$F$22</formula>
    </cfRule>
  </conditionalFormatting>
  <conditionalFormatting sqref="D6 D43 F23 F43">
    <cfRule type="cellIs" dxfId="4" priority="7" operator="notEqual">
      <formula>$D$23</formula>
    </cfRule>
  </conditionalFormatting>
  <conditionalFormatting sqref="D44:G44 E23 E43">
    <cfRule type="cellIs" dxfId="3" priority="3" operator="notEqual">
      <formula>0</formula>
    </cfRule>
  </conditionalFormatting>
  <conditionalFormatting sqref="E7">
    <cfRule type="cellIs" dxfId="2" priority="15" operator="greaterThan">
      <formula>10%</formula>
    </cfRule>
  </conditionalFormatting>
  <conditionalFormatting sqref="D7 G23 G43">
    <cfRule type="cellIs" dxfId="1" priority="12" operator="notEqual">
      <formula>100%</formula>
    </cfRule>
  </conditionalFormatting>
  <conditionalFormatting sqref="G10:G22 G25:G42">
    <cfRule type="cellIs" dxfId="0" priority="11" operator="greaterThan">
      <formula>125%</formula>
    </cfRule>
  </conditionalFormatting>
  <printOptions horizontalCentered="1"/>
  <pageMargins left="0.25" right="0.25" top="0.32" bottom="0.32" header="0.16" footer="0.16"/>
  <pageSetup scale="62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EHE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2021-02-03T19:14:53Z</cp:lastPrinted>
  <dcterms:created xsi:type="dcterms:W3CDTF">2003-06-12T14:41:45Z</dcterms:created>
  <dcterms:modified xsi:type="dcterms:W3CDTF">2023-02-14T22:45:17Z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