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D79B02F9-3F51-49F1-B9A2-94DBB786F967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E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  <c r="F35" i="1"/>
  <c r="G35" i="1"/>
  <c r="F36" i="1"/>
  <c r="G36" i="1"/>
  <c r="E34" i="1"/>
  <c r="D34" i="1"/>
  <c r="C34" i="1"/>
  <c r="G40" i="1" l="1"/>
  <c r="F40" i="1"/>
  <c r="G39" i="1"/>
  <c r="F39" i="1"/>
  <c r="E38" i="1"/>
  <c r="G38" i="1" s="1"/>
  <c r="D38" i="1"/>
  <c r="C38" i="1"/>
  <c r="G37" i="1"/>
  <c r="F37" i="1"/>
  <c r="G34" i="1"/>
  <c r="F34" i="1"/>
  <c r="G33" i="1"/>
  <c r="F33" i="1"/>
  <c r="G32" i="1"/>
  <c r="F32" i="1"/>
  <c r="G31" i="1"/>
  <c r="F31" i="1"/>
  <c r="E30" i="1"/>
  <c r="D30" i="1"/>
  <c r="C30" i="1"/>
  <c r="G29" i="1"/>
  <c r="F29" i="1"/>
  <c r="G28" i="1"/>
  <c r="F28" i="1"/>
  <c r="E27" i="1"/>
  <c r="D27" i="1"/>
  <c r="C27" i="1"/>
  <c r="F27" i="1" l="1"/>
  <c r="F38" i="1"/>
  <c r="G30" i="1"/>
  <c r="G27" i="1"/>
  <c r="F30" i="1"/>
  <c r="E25" i="1"/>
  <c r="D25" i="1"/>
  <c r="C25" i="1"/>
  <c r="G23" i="1"/>
  <c r="F23" i="1"/>
  <c r="F13" i="1"/>
  <c r="G13" i="1"/>
  <c r="F9" i="1" l="1"/>
  <c r="F8" i="1"/>
  <c r="F21" i="1"/>
  <c r="G21" i="1"/>
  <c r="F43" i="1" l="1"/>
  <c r="F42" i="1"/>
  <c r="F12" i="1"/>
  <c r="G12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2" i="1"/>
  <c r="G22" i="1"/>
  <c r="F24" i="1"/>
  <c r="G24" i="1"/>
  <c r="F25" i="1" l="1"/>
  <c r="E41" i="1"/>
  <c r="G42" i="1" l="1"/>
  <c r="G43" i="1"/>
  <c r="D41" i="1"/>
  <c r="C41" i="1"/>
  <c r="G44" i="1" l="1"/>
  <c r="G41" i="1" l="1"/>
  <c r="F41" i="1"/>
  <c r="G45" i="1" l="1"/>
  <c r="D46" i="1" l="1"/>
  <c r="C46" i="1"/>
  <c r="G25" i="1"/>
  <c r="G46" i="1" s="1"/>
  <c r="E46" i="1"/>
  <c r="F44" i="1" l="1"/>
  <c r="F46" i="1" l="1"/>
</calcChain>
</file>

<file path=xl/sharedStrings.xml><?xml version="1.0" encoding="utf-8"?>
<sst xmlns="http://schemas.openxmlformats.org/spreadsheetml/2006/main" count="50" uniqueCount="45">
  <si>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</si>
  <si>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</si>
  <si>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</si>
  <si>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</si>
  <si>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</si>
  <si>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</si>
  <si>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</si>
  <si>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</si>
  <si>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</si>
  <si>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</si>
  <si>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</si>
  <si>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</si>
  <si>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</si>
  <si>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</si>
  <si>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</si>
  <si>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</si>
  <si>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EXPENDITURE BY SERVICE CATEGORY</t>
  </si>
  <si>
    <t>EXPENDITURE BY OPERATING CATEGORY</t>
  </si>
  <si>
    <t>Ending the HIV Epidemic REQUEST for REIMBURSEMENT</t>
  </si>
  <si>
    <t>RYAN WHITE PART B ENDING THE HIV EPIDEMIC PROGRAM HRSA-FUNDED FEDERAL SUBAWARDS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</si>
  <si>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</si>
  <si>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</si>
  <si>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PERIOD OF PERFORMANCE (GY): March 1, 20____ - February 28, 20____</t>
  </si>
  <si>
    <t>1.   Outpatient Ambulatory Medical Care / Outpatient Ambulatory Health Services</t>
  </si>
  <si>
    <t>2.   Early Intervention Services (EIS)</t>
  </si>
  <si>
    <t>3.   Mental Health Services</t>
  </si>
  <si>
    <t>4.   Substance Abuse Outpatient Care</t>
  </si>
  <si>
    <t>5.   Medical Case Management (Inc. Treatment Adherence Services)</t>
  </si>
  <si>
    <t>6.   Non-Medical Case Management Services</t>
  </si>
  <si>
    <t>7.   Health Education / Risk Reduction (Inc. Peer Adherence and Patient Navigation)</t>
  </si>
  <si>
    <t xml:space="preserve">8.   Medical Transportation Services </t>
  </si>
  <si>
    <t>10. Substance Abuse Services (Residential)</t>
  </si>
  <si>
    <t xml:space="preserve">11. EHE Initiative Services </t>
  </si>
  <si>
    <t>9.   Outreach Services</t>
  </si>
  <si>
    <t>12. EHE Infrastructure</t>
  </si>
  <si>
    <t>13.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</si>
  <si>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</si>
  <si>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</si>
  <si>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</si>
  <si>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</si>
  <si>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</si>
  <si>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</si>
  <si>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>7.   Other</t>
    </r>
    <r>
      <rPr>
        <i/>
        <sz val="11"/>
        <rFont val="Arial"/>
        <family val="2"/>
      </rPr>
      <t xml:space="preserve"> (specify):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</si>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</sst>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rgb="FF000000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5E4A9"/>
        <bgColor indexed="64"/>
      </patternFill>
    </fill>
    <fill>
      <patternFill patternType="solid">
        <fgColor rgb="FFFAF1D3"/>
        <bgColor rgb="FF000000"/>
      </patternFill>
    </fill>
    <fill>
      <patternFill patternType="solid">
        <fgColor rgb="FFFAF1D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10" fontId="11" fillId="2" borderId="8" xfId="1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44" fontId="11" fillId="2" borderId="7" xfId="2" applyFont="1" applyFill="1" applyBorder="1" applyAlignment="1">
      <alignment vertical="center"/>
    </xf>
    <xf numFmtId="44" fontId="11" fillId="2" borderId="2" xfId="2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Font="1" applyFill="1" applyBorder="1" applyAlignment="1">
      <alignment vertical="center"/>
    </xf>
    <xf numFmtId="44" fontId="8" fillId="8" borderId="3" xfId="2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4" fontId="5" fillId="0" borderId="0" xfId="0" applyNumberFormat="1" applyFont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7" borderId="19" xfId="0" applyFont="1" applyFill="1" applyBorder="1" applyAlignment="1">
      <alignment horizontal="right" vertical="center"/>
    </xf>
    <xf numFmtId="0" fontId="9" fillId="7" borderId="2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3FFFF"/>
      <color rgb="FFCC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1"/>
  <sheetViews>
    <sheetView tabSelected="1" topLeftCell="A14" zoomScale="80" zoomScaleNormal="80" zoomScalePageLayoutView="80" workbookViewId="0">
      <selection activeCell="D49" sqref="D49"/>
    </sheetView>
  </sheetViews>
  <sheetFormatPr defaultColWidth="9.140625" defaultRowHeight="18.75" customHeight="1" x14ac:dyDescent="0.25"/>
  <cols>
    <col min="1" max="1" width="34.85546875" style="12" customWidth="1"/>
    <col min="2" max="2" width="65.7109375" style="12" customWidth="1"/>
    <col min="3" max="7" width="17.5703125" style="12" customWidth="1"/>
    <col min="8" max="16384" width="9.140625" style="12"/>
  </cols>
  <sheetData>
    <row r="1" spans="1:10" ht="18.75" customHeight="1" x14ac:dyDescent="0.25">
      <c r="A1" s="53" t="s">
        <v>19</v>
      </c>
      <c r="B1" s="53"/>
      <c r="C1" s="53"/>
      <c r="D1" s="53"/>
      <c r="E1" s="53"/>
      <c r="F1" s="53"/>
      <c r="G1" s="53"/>
      <c r="H1" s="1"/>
      <c r="I1" s="1"/>
      <c r="J1" s="1"/>
    </row>
    <row r="2" spans="1:10" ht="18.75" customHeight="1" x14ac:dyDescent="0.25">
      <c r="A2" s="56" t="s">
        <v>18</v>
      </c>
      <c r="B2" s="56"/>
      <c r="C2" s="56"/>
      <c r="D2" s="56"/>
      <c r="E2" s="56"/>
      <c r="F2" s="56"/>
      <c r="G2" s="56"/>
    </row>
    <row r="3" spans="1:10" ht="18.75" customHeight="1" x14ac:dyDescent="0.25">
      <c r="A3" s="57" t="s">
        <v>22</v>
      </c>
      <c r="B3" s="57"/>
      <c r="C3" s="57"/>
      <c r="D3" s="57"/>
      <c r="E3" s="57"/>
      <c r="F3" s="57"/>
      <c r="G3" s="57"/>
    </row>
    <row r="4" spans="1:10" s="13" customFormat="1" ht="18.75" customHeight="1" x14ac:dyDescent="0.25">
      <c r="A4" s="57"/>
      <c r="B4" s="57"/>
      <c r="C4" s="57"/>
      <c r="D4" s="57"/>
      <c r="E4" s="57"/>
      <c r="F4" s="57"/>
      <c r="G4" s="57"/>
    </row>
    <row r="5" spans="1:10" s="13" customFormat="1" ht="18.75" customHeight="1" x14ac:dyDescent="0.25">
      <c r="A5" s="10" t="s">
        <v>0</v>
      </c>
      <c r="B5" s="40"/>
      <c r="C5" s="40"/>
      <c r="D5" s="42" t="s">
        <v>9</v>
      </c>
      <c r="E5" s="42"/>
      <c r="F5" s="43"/>
      <c r="G5" s="43"/>
    </row>
    <row r="6" spans="1:10" s="13" customFormat="1" ht="18.75" customHeight="1" x14ac:dyDescent="0.25">
      <c r="A6" s="10" t="s">
        <v>7</v>
      </c>
      <c r="B6" s="41"/>
      <c r="C6" s="41"/>
      <c r="D6" s="42" t="s">
        <v>12</v>
      </c>
      <c r="E6" s="42"/>
      <c r="F6" s="44"/>
      <c r="G6" s="44"/>
    </row>
    <row r="7" spans="1:10" s="13" customFormat="1" ht="18.75" customHeight="1" x14ac:dyDescent="0.25">
      <c r="A7" s="11" t="s">
        <v>8</v>
      </c>
      <c r="B7" s="41"/>
      <c r="C7" s="41"/>
      <c r="D7" s="42" t="s">
        <v>10</v>
      </c>
      <c r="E7" s="42"/>
      <c r="F7" s="44"/>
      <c r="G7" s="44"/>
    </row>
    <row r="8" spans="1:10" s="13" customFormat="1" ht="18.75" customHeight="1" x14ac:dyDescent="0.25">
      <c r="A8" s="11" t="s">
        <v>11</v>
      </c>
      <c r="B8" s="41"/>
      <c r="C8" s="41"/>
      <c r="D8" s="42" t="s">
        <v>13</v>
      </c>
      <c r="E8" s="42"/>
      <c r="F8" s="45">
        <f>C25</f>
        <v>0</v>
      </c>
      <c r="G8" s="45"/>
    </row>
    <row r="9" spans="1:10" s="13" customFormat="1" ht="18.75" customHeight="1" x14ac:dyDescent="0.25">
      <c r="A9" s="14" t="s">
        <v>14</v>
      </c>
      <c r="B9" s="41"/>
      <c r="C9" s="41"/>
      <c r="D9" s="42" t="s">
        <v>4</v>
      </c>
      <c r="E9" s="42"/>
      <c r="F9" s="45">
        <f>D25</f>
        <v>0</v>
      </c>
      <c r="G9" s="45"/>
    </row>
    <row r="10" spans="1:10" s="13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3" customFormat="1" ht="42.6" customHeight="1" thickBot="1" x14ac:dyDescent="0.3">
      <c r="A11" s="47" t="s">
        <v>16</v>
      </c>
      <c r="B11" s="48"/>
      <c r="C11" s="24" t="s">
        <v>44</v>
      </c>
      <c r="D11" s="24" t="s">
        <v>5</v>
      </c>
      <c r="E11" s="24" t="s">
        <v>15</v>
      </c>
      <c r="F11" s="24" t="s">
        <v>1</v>
      </c>
      <c r="G11" s="25" t="s">
        <v>3</v>
      </c>
    </row>
    <row r="12" spans="1:10" s="13" customFormat="1" ht="18.75" customHeight="1" x14ac:dyDescent="0.25">
      <c r="A12" s="38" t="s">
        <v>23</v>
      </c>
      <c r="B12" s="39"/>
      <c r="C12" s="3"/>
      <c r="D12" s="4"/>
      <c r="E12" s="15"/>
      <c r="F12" s="16">
        <f t="shared" ref="F12:F14" si="0">C12-E12</f>
        <v>0</v>
      </c>
      <c r="G12" s="17" t="e">
        <f t="shared" ref="G12:G15" si="1">E12/C12</f>
        <v>#DIV/0!</v>
      </c>
    </row>
    <row r="13" spans="1:10" s="13" customFormat="1" ht="18.75" customHeight="1" x14ac:dyDescent="0.25">
      <c r="A13" s="36" t="s">
        <v>24</v>
      </c>
      <c r="B13" s="37"/>
      <c r="C13" s="3"/>
      <c r="D13" s="4"/>
      <c r="E13" s="15"/>
      <c r="F13" s="16">
        <f t="shared" ref="F13" si="2">C13-E13</f>
        <v>0</v>
      </c>
      <c r="G13" s="17" t="e">
        <f t="shared" ref="G13" si="3">E13/C13</f>
        <v>#DIV/0!</v>
      </c>
    </row>
    <row r="14" spans="1:10" s="13" customFormat="1" ht="18.75" customHeight="1" x14ac:dyDescent="0.25">
      <c r="A14" s="36" t="s">
        <v>25</v>
      </c>
      <c r="B14" s="37"/>
      <c r="C14" s="3"/>
      <c r="D14" s="4"/>
      <c r="E14" s="15"/>
      <c r="F14" s="16">
        <f t="shared" si="0"/>
        <v>0</v>
      </c>
      <c r="G14" s="17" t="e">
        <f t="shared" si="1"/>
        <v>#DIV/0!</v>
      </c>
    </row>
    <row r="15" spans="1:10" s="13" customFormat="1" ht="18.75" customHeight="1" x14ac:dyDescent="0.25">
      <c r="A15" s="36" t="s">
        <v>26</v>
      </c>
      <c r="B15" s="37"/>
      <c r="C15" s="7"/>
      <c r="D15" s="6"/>
      <c r="E15" s="18"/>
      <c r="F15" s="19">
        <f t="shared" ref="F15:F24" si="4">C15-E15</f>
        <v>0</v>
      </c>
      <c r="G15" s="17" t="e">
        <f t="shared" si="1"/>
        <v>#DIV/0!</v>
      </c>
    </row>
    <row r="16" spans="1:10" s="13" customFormat="1" ht="18.75" customHeight="1" x14ac:dyDescent="0.25">
      <c r="A16" s="36" t="s">
        <v>27</v>
      </c>
      <c r="B16" s="37"/>
      <c r="C16" s="5"/>
      <c r="D16" s="6"/>
      <c r="E16" s="18"/>
      <c r="F16" s="19">
        <f t="shared" si="4"/>
        <v>0</v>
      </c>
      <c r="G16" s="17" t="e">
        <f t="shared" ref="G16:G25" si="5">E16/C16</f>
        <v>#DIV/0!</v>
      </c>
    </row>
    <row r="17" spans="1:7" s="13" customFormat="1" ht="18.75" customHeight="1" x14ac:dyDescent="0.25">
      <c r="A17" s="36" t="s">
        <v>28</v>
      </c>
      <c r="B17" s="37"/>
      <c r="C17" s="5"/>
      <c r="D17" s="6"/>
      <c r="E17" s="18"/>
      <c r="F17" s="19">
        <f t="shared" si="4"/>
        <v>0</v>
      </c>
      <c r="G17" s="17" t="e">
        <f t="shared" si="5"/>
        <v>#DIV/0!</v>
      </c>
    </row>
    <row r="18" spans="1:7" s="13" customFormat="1" ht="18.75" customHeight="1" x14ac:dyDescent="0.25">
      <c r="A18" s="36" t="s">
        <v>29</v>
      </c>
      <c r="B18" s="37"/>
      <c r="C18" s="5"/>
      <c r="D18" s="6"/>
      <c r="E18" s="18"/>
      <c r="F18" s="19">
        <f t="shared" si="4"/>
        <v>0</v>
      </c>
      <c r="G18" s="17" t="e">
        <f t="shared" si="5"/>
        <v>#DIV/0!</v>
      </c>
    </row>
    <row r="19" spans="1:7" s="13" customFormat="1" ht="18.75" customHeight="1" x14ac:dyDescent="0.25">
      <c r="A19" s="36" t="s">
        <v>30</v>
      </c>
      <c r="B19" s="37"/>
      <c r="C19" s="5"/>
      <c r="D19" s="6"/>
      <c r="E19" s="18"/>
      <c r="F19" s="19">
        <f t="shared" si="4"/>
        <v>0</v>
      </c>
      <c r="G19" s="17" t="e">
        <f t="shared" si="5"/>
        <v>#DIV/0!</v>
      </c>
    </row>
    <row r="20" spans="1:7" s="13" customFormat="1" ht="18.75" customHeight="1" x14ac:dyDescent="0.25">
      <c r="A20" s="36" t="s">
        <v>33</v>
      </c>
      <c r="B20" s="37"/>
      <c r="C20" s="5"/>
      <c r="D20" s="6"/>
      <c r="E20" s="18"/>
      <c r="F20" s="19">
        <f t="shared" si="4"/>
        <v>0</v>
      </c>
      <c r="G20" s="17" t="e">
        <f t="shared" ref="G20" si="6">E20/C20</f>
        <v>#DIV/0!</v>
      </c>
    </row>
    <row r="21" spans="1:7" s="13" customFormat="1" ht="18.75" customHeight="1" x14ac:dyDescent="0.25">
      <c r="A21" s="36" t="s">
        <v>31</v>
      </c>
      <c r="B21" s="37"/>
      <c r="C21" s="5"/>
      <c r="D21" s="6"/>
      <c r="E21" s="18"/>
      <c r="F21" s="19">
        <f t="shared" ref="F21" si="7">C21-E21</f>
        <v>0</v>
      </c>
      <c r="G21" s="17" t="e">
        <f t="shared" ref="G21" si="8">E21/C21</f>
        <v>#DIV/0!</v>
      </c>
    </row>
    <row r="22" spans="1:7" s="13" customFormat="1" ht="18.75" customHeight="1" x14ac:dyDescent="0.25">
      <c r="A22" s="36" t="s">
        <v>32</v>
      </c>
      <c r="B22" s="37"/>
      <c r="C22" s="5"/>
      <c r="D22" s="6"/>
      <c r="E22" s="18"/>
      <c r="F22" s="19">
        <f t="shared" si="4"/>
        <v>0</v>
      </c>
      <c r="G22" s="17" t="e">
        <f t="shared" si="5"/>
        <v>#DIV/0!</v>
      </c>
    </row>
    <row r="23" spans="1:7" s="13" customFormat="1" ht="18.75" customHeight="1" x14ac:dyDescent="0.25">
      <c r="A23" s="36" t="s">
        <v>34</v>
      </c>
      <c r="B23" s="37"/>
      <c r="C23" s="5"/>
      <c r="D23" s="6"/>
      <c r="E23" s="18"/>
      <c r="F23" s="19">
        <f t="shared" ref="F23" si="9">C23-E23</f>
        <v>0</v>
      </c>
      <c r="G23" s="17" t="e">
        <f t="shared" ref="G23" si="10">E23/C23</f>
        <v>#DIV/0!</v>
      </c>
    </row>
    <row r="24" spans="1:7" s="13" customFormat="1" ht="18.75" customHeight="1" x14ac:dyDescent="0.25">
      <c r="A24" s="36" t="s">
        <v>35</v>
      </c>
      <c r="B24" s="37"/>
      <c r="C24" s="5"/>
      <c r="D24" s="6"/>
      <c r="E24" s="18"/>
      <c r="F24" s="19">
        <f t="shared" si="4"/>
        <v>0</v>
      </c>
      <c r="G24" s="17" t="e">
        <f t="shared" si="5"/>
        <v>#DIV/0!</v>
      </c>
    </row>
    <row r="25" spans="1:7" s="13" customFormat="1" ht="18.75" customHeight="1" thickBot="1" x14ac:dyDescent="0.3">
      <c r="A25" s="51" t="s">
        <v>2</v>
      </c>
      <c r="B25" s="52"/>
      <c r="C25" s="28">
        <f>SUM(C12:C24)</f>
        <v>0</v>
      </c>
      <c r="D25" s="28">
        <f>SUM(D12:D24)</f>
        <v>0</v>
      </c>
      <c r="E25" s="28">
        <f>SUM(E12:E24)</f>
        <v>0</v>
      </c>
      <c r="F25" s="28">
        <f>SUM(F12:F24)</f>
        <v>0</v>
      </c>
      <c r="G25" s="29" t="e">
        <f t="shared" si="5"/>
        <v>#DIV/0!</v>
      </c>
    </row>
    <row r="26" spans="1:7" s="13" customFormat="1" ht="42.6" customHeight="1" thickBot="1" x14ac:dyDescent="0.3">
      <c r="A26" s="47" t="s">
        <v>17</v>
      </c>
      <c r="B26" s="48"/>
      <c r="C26" s="26" t="s">
        <v>44</v>
      </c>
      <c r="D26" s="26" t="s">
        <v>5</v>
      </c>
      <c r="E26" s="24" t="s">
        <v>15</v>
      </c>
      <c r="F26" s="26" t="s">
        <v>1</v>
      </c>
      <c r="G26" s="27" t="s">
        <v>3</v>
      </c>
    </row>
    <row r="27" spans="1:7" s="13" customFormat="1" ht="18.75" customHeight="1" x14ac:dyDescent="0.25">
      <c r="A27" s="38" t="s">
        <v>36</v>
      </c>
      <c r="B27" s="39"/>
      <c r="C27" s="9">
        <f>SUM(C28:C29)</f>
        <v>0</v>
      </c>
      <c r="D27" s="9">
        <f>SUM(D28:D29)</f>
        <v>0</v>
      </c>
      <c r="E27" s="21">
        <f>SUM(E28:E29)</f>
        <v>0</v>
      </c>
      <c r="F27" s="16">
        <f t="shared" ref="F27:F40" si="11">C27-E27</f>
        <v>0</v>
      </c>
      <c r="G27" s="17" t="e">
        <f t="shared" ref="G27:G40" si="12">E27/C27</f>
        <v>#DIV/0!</v>
      </c>
    </row>
    <row r="28" spans="1:7" s="13" customFormat="1" ht="18.75" customHeight="1" x14ac:dyDescent="0.25">
      <c r="A28" s="22"/>
      <c r="B28" s="23"/>
      <c r="C28" s="5"/>
      <c r="D28" s="5"/>
      <c r="E28" s="18"/>
      <c r="F28" s="19">
        <f t="shared" si="11"/>
        <v>0</v>
      </c>
      <c r="G28" s="17" t="e">
        <f t="shared" si="12"/>
        <v>#DIV/0!</v>
      </c>
    </row>
    <row r="29" spans="1:7" s="13" customFormat="1" ht="18.75" customHeight="1" x14ac:dyDescent="0.25">
      <c r="A29" s="33"/>
      <c r="B29" s="23"/>
      <c r="C29" s="5"/>
      <c r="D29" s="5"/>
      <c r="E29" s="18"/>
      <c r="F29" s="19">
        <f t="shared" si="11"/>
        <v>0</v>
      </c>
      <c r="G29" s="17" t="e">
        <f t="shared" si="12"/>
        <v>#DIV/0!</v>
      </c>
    </row>
    <row r="30" spans="1:7" s="13" customFormat="1" ht="18.75" customHeight="1" x14ac:dyDescent="0.25">
      <c r="A30" s="36" t="s">
        <v>37</v>
      </c>
      <c r="B30" s="37"/>
      <c r="C30" s="9">
        <f>SUM(C31:C32)</f>
        <v>0</v>
      </c>
      <c r="D30" s="9">
        <f>SUM(D31:D32)</f>
        <v>0</v>
      </c>
      <c r="E30" s="21">
        <f>SUM(E31:E32)</f>
        <v>0</v>
      </c>
      <c r="F30" s="19">
        <f t="shared" si="11"/>
        <v>0</v>
      </c>
      <c r="G30" s="17" t="e">
        <f t="shared" si="12"/>
        <v>#DIV/0!</v>
      </c>
    </row>
    <row r="31" spans="1:7" s="13" customFormat="1" ht="18.75" customHeight="1" x14ac:dyDescent="0.25">
      <c r="A31" s="22"/>
      <c r="B31" s="23"/>
      <c r="C31" s="5"/>
      <c r="D31" s="5"/>
      <c r="E31" s="18"/>
      <c r="F31" s="19">
        <f t="shared" si="11"/>
        <v>0</v>
      </c>
      <c r="G31" s="17" t="e">
        <f t="shared" si="12"/>
        <v>#DIV/0!</v>
      </c>
    </row>
    <row r="32" spans="1:7" s="13" customFormat="1" ht="18.75" customHeight="1" x14ac:dyDescent="0.25">
      <c r="A32" s="33"/>
      <c r="B32" s="23"/>
      <c r="C32" s="5"/>
      <c r="D32" s="5"/>
      <c r="E32" s="18"/>
      <c r="F32" s="19">
        <f t="shared" si="11"/>
        <v>0</v>
      </c>
      <c r="G32" s="17" t="e">
        <f t="shared" si="12"/>
        <v>#DIV/0!</v>
      </c>
    </row>
    <row r="33" spans="1:7" s="13" customFormat="1" ht="18.75" customHeight="1" x14ac:dyDescent="0.25">
      <c r="A33" s="36" t="s">
        <v>38</v>
      </c>
      <c r="B33" s="37"/>
      <c r="C33" s="5"/>
      <c r="D33" s="5"/>
      <c r="E33" s="18"/>
      <c r="F33" s="19">
        <f t="shared" si="11"/>
        <v>0</v>
      </c>
      <c r="G33" s="17" t="e">
        <f t="shared" si="12"/>
        <v>#DIV/0!</v>
      </c>
    </row>
    <row r="34" spans="1:7" s="13" customFormat="1" ht="18.75" customHeight="1" x14ac:dyDescent="0.25">
      <c r="A34" s="36" t="s">
        <v>39</v>
      </c>
      <c r="B34" s="37"/>
      <c r="C34" s="9">
        <f>SUM(C35:C36)</f>
        <v>0</v>
      </c>
      <c r="D34" s="9">
        <f>SUM(D35:D36)</f>
        <v>0</v>
      </c>
      <c r="E34" s="21">
        <f>SUM(E35:E36)</f>
        <v>0</v>
      </c>
      <c r="F34" s="19">
        <f t="shared" si="11"/>
        <v>0</v>
      </c>
      <c r="G34" s="17" t="e">
        <f t="shared" si="12"/>
        <v>#DIV/0!</v>
      </c>
    </row>
    <row r="35" spans="1:7" s="13" customFormat="1" ht="18.75" customHeight="1" x14ac:dyDescent="0.25">
      <c r="A35" s="34"/>
      <c r="B35" s="35"/>
      <c r="C35" s="5"/>
      <c r="D35" s="5"/>
      <c r="E35" s="18"/>
      <c r="F35" s="19">
        <f t="shared" ref="F35:F36" si="13">C35-E35</f>
        <v>0</v>
      </c>
      <c r="G35" s="17" t="e">
        <f t="shared" ref="G35:G36" si="14">E35/C35</f>
        <v>#DIV/0!</v>
      </c>
    </row>
    <row r="36" spans="1:7" s="13" customFormat="1" ht="18.75" customHeight="1" x14ac:dyDescent="0.25">
      <c r="A36" s="34"/>
      <c r="B36" s="35"/>
      <c r="C36" s="5"/>
      <c r="D36" s="5"/>
      <c r="E36" s="18"/>
      <c r="F36" s="19">
        <f t="shared" si="13"/>
        <v>0</v>
      </c>
      <c r="G36" s="17" t="e">
        <f t="shared" si="14"/>
        <v>#DIV/0!</v>
      </c>
    </row>
    <row r="37" spans="1:7" s="13" customFormat="1" ht="18.75" customHeight="1" x14ac:dyDescent="0.25">
      <c r="A37" s="36" t="s">
        <v>40</v>
      </c>
      <c r="B37" s="37"/>
      <c r="C37" s="5"/>
      <c r="D37" s="5"/>
      <c r="E37" s="18"/>
      <c r="F37" s="19">
        <f t="shared" si="11"/>
        <v>0</v>
      </c>
      <c r="G37" s="17" t="e">
        <f t="shared" si="12"/>
        <v>#DIV/0!</v>
      </c>
    </row>
    <row r="38" spans="1:7" s="13" customFormat="1" ht="18.75" customHeight="1" x14ac:dyDescent="0.25">
      <c r="A38" s="36" t="s">
        <v>41</v>
      </c>
      <c r="B38" s="37"/>
      <c r="C38" s="9">
        <f>SUM(C39:C40)</f>
        <v>0</v>
      </c>
      <c r="D38" s="9">
        <f>SUM(D39:D40)</f>
        <v>0</v>
      </c>
      <c r="E38" s="21">
        <f>SUM(E39:E40)</f>
        <v>0</v>
      </c>
      <c r="F38" s="19">
        <f t="shared" si="11"/>
        <v>0</v>
      </c>
      <c r="G38" s="17" t="e">
        <f t="shared" si="12"/>
        <v>#DIV/0!</v>
      </c>
    </row>
    <row r="39" spans="1:7" s="13" customFormat="1" ht="18.75" customHeight="1" x14ac:dyDescent="0.25">
      <c r="A39" s="22"/>
      <c r="B39" s="23"/>
      <c r="C39" s="5"/>
      <c r="D39" s="5"/>
      <c r="E39" s="18"/>
      <c r="F39" s="19">
        <f t="shared" si="11"/>
        <v>0</v>
      </c>
      <c r="G39" s="17" t="e">
        <f t="shared" si="12"/>
        <v>#DIV/0!</v>
      </c>
    </row>
    <row r="40" spans="1:7" s="13" customFormat="1" ht="18.75" customHeight="1" x14ac:dyDescent="0.25">
      <c r="A40" s="33"/>
      <c r="B40" s="23"/>
      <c r="C40" s="5"/>
      <c r="D40" s="5"/>
      <c r="E40" s="18"/>
      <c r="F40" s="19">
        <f t="shared" si="11"/>
        <v>0</v>
      </c>
      <c r="G40" s="17" t="e">
        <f t="shared" si="12"/>
        <v>#DIV/0!</v>
      </c>
    </row>
    <row r="41" spans="1:7" s="13" customFormat="1" ht="18.75" customHeight="1" x14ac:dyDescent="0.25">
      <c r="A41" s="36" t="s">
        <v>42</v>
      </c>
      <c r="B41" s="37"/>
      <c r="C41" s="9">
        <f>SUM(C42:C43)</f>
        <v>0</v>
      </c>
      <c r="D41" s="9">
        <f t="shared" ref="D41" si="15">SUM(D42:D43)</f>
        <v>0</v>
      </c>
      <c r="E41" s="20">
        <f>SUM(E42:E43)</f>
        <v>0</v>
      </c>
      <c r="F41" s="21">
        <f t="shared" ref="F41:F44" si="16">C41-E41</f>
        <v>0</v>
      </c>
      <c r="G41" s="17" t="e">
        <f t="shared" ref="G41:G45" si="17">E41/C41</f>
        <v>#DIV/0!</v>
      </c>
    </row>
    <row r="42" spans="1:7" s="13" customFormat="1" ht="18.75" customHeight="1" x14ac:dyDescent="0.25">
      <c r="A42" s="22"/>
      <c r="B42" s="23"/>
      <c r="C42" s="9"/>
      <c r="D42" s="9"/>
      <c r="E42" s="21"/>
      <c r="F42" s="19">
        <f t="shared" si="16"/>
        <v>0</v>
      </c>
      <c r="G42" s="17" t="e">
        <f t="shared" si="17"/>
        <v>#DIV/0!</v>
      </c>
    </row>
    <row r="43" spans="1:7" s="13" customFormat="1" ht="18.75" customHeight="1" x14ac:dyDescent="0.25">
      <c r="A43" s="22"/>
      <c r="B43" s="23"/>
      <c r="C43" s="9"/>
      <c r="D43" s="9"/>
      <c r="E43" s="21"/>
      <c r="F43" s="19">
        <f t="shared" si="16"/>
        <v>0</v>
      </c>
      <c r="G43" s="17" t="e">
        <f t="shared" si="17"/>
        <v>#DIV/0!</v>
      </c>
    </row>
    <row r="44" spans="1:7" s="13" customFormat="1" ht="18.75" customHeight="1" x14ac:dyDescent="0.25">
      <c r="A44" s="36" t="s">
        <v>43</v>
      </c>
      <c r="B44" s="37"/>
      <c r="C44" s="5"/>
      <c r="D44" s="5"/>
      <c r="E44" s="18"/>
      <c r="F44" s="19">
        <f t="shared" si="16"/>
        <v>0</v>
      </c>
      <c r="G44" s="17" t="e">
        <f t="shared" si="17"/>
        <v>#DIV/0!</v>
      </c>
    </row>
    <row r="45" spans="1:7" s="13" customFormat="1" ht="18.75" customHeight="1" thickBot="1" x14ac:dyDescent="0.3">
      <c r="A45" s="49" t="s">
        <v>20</v>
      </c>
      <c r="B45" s="50"/>
      <c r="C45" s="30">
        <f>C27+C30+SUM(C33:C34)+SUM(C37:C38)+C41+C44</f>
        <v>0</v>
      </c>
      <c r="D45" s="30">
        <f t="shared" ref="D45:F45" si="18">D27+D30+SUM(D33:D34)+SUM(D37:D38)+D41+D44</f>
        <v>0</v>
      </c>
      <c r="E45" s="30">
        <f t="shared" si="18"/>
        <v>0</v>
      </c>
      <c r="F45" s="30">
        <f t="shared" si="18"/>
        <v>0</v>
      </c>
      <c r="G45" s="29" t="e">
        <f t="shared" si="17"/>
        <v>#DIV/0!</v>
      </c>
    </row>
    <row r="46" spans="1:7" s="13" customFormat="1" ht="18.75" customHeight="1" thickBot="1" x14ac:dyDescent="0.3">
      <c r="A46" s="54" t="s">
        <v>6</v>
      </c>
      <c r="B46" s="55"/>
      <c r="C46" s="31">
        <f>C45-C25</f>
        <v>0</v>
      </c>
      <c r="D46" s="31">
        <f>D45-D25</f>
        <v>0</v>
      </c>
      <c r="E46" s="31">
        <f>E45-E25</f>
        <v>0</v>
      </c>
      <c r="F46" s="31">
        <f>F45-F25</f>
        <v>0</v>
      </c>
      <c r="G46" s="32" t="e">
        <f>G45-G25</f>
        <v>#DIV/0!</v>
      </c>
    </row>
    <row r="47" spans="1:7" s="13" customFormat="1" ht="18.75" customHeight="1" x14ac:dyDescent="0.25"/>
    <row r="48" spans="1:7" s="13" customFormat="1" ht="18.75" customHeight="1" x14ac:dyDescent="0.25">
      <c r="A48" s="46" t="s">
        <v>21</v>
      </c>
      <c r="B48" s="46"/>
      <c r="C48" s="8"/>
      <c r="D48" s="8"/>
      <c r="E48" s="8"/>
      <c r="F48" s="8"/>
      <c r="G48" s="8"/>
    </row>
    <row r="49" s="13" customFormat="1" ht="18.75" customHeight="1" x14ac:dyDescent="0.25"/>
    <row r="50" s="13" customFormat="1" ht="18.75" customHeight="1" x14ac:dyDescent="0.25"/>
    <row r="51" s="13" customFormat="1" ht="18.75" customHeight="1" x14ac:dyDescent="0.25"/>
    <row r="52" s="13" customFormat="1" ht="18.75" customHeight="1" x14ac:dyDescent="0.25"/>
    <row r="53" s="13" customFormat="1" ht="18.75" customHeight="1" x14ac:dyDescent="0.25"/>
    <row r="54" s="13" customFormat="1" ht="18.75" customHeight="1" x14ac:dyDescent="0.25"/>
    <row r="55" s="13" customFormat="1" ht="18.75" customHeight="1" x14ac:dyDescent="0.25"/>
    <row r="56" s="13" customFormat="1" ht="18.75" customHeight="1" x14ac:dyDescent="0.25"/>
    <row r="57" s="13" customFormat="1" ht="18.75" customHeight="1" x14ac:dyDescent="0.25"/>
    <row r="58" s="13" customFormat="1" ht="18.75" customHeight="1" x14ac:dyDescent="0.25"/>
    <row r="59" s="13" customFormat="1" ht="18.75" customHeight="1" x14ac:dyDescent="0.25"/>
    <row r="60" s="13" customFormat="1" ht="18.75" customHeight="1" x14ac:dyDescent="0.25"/>
    <row r="61" s="13" customFormat="1" ht="18.75" customHeight="1" x14ac:dyDescent="0.25"/>
    <row r="62" s="13" customFormat="1" ht="18.75" customHeight="1" x14ac:dyDescent="0.25"/>
    <row r="63" s="13" customFormat="1" ht="18.75" customHeight="1" x14ac:dyDescent="0.25"/>
    <row r="64" s="13" customFormat="1" ht="18.75" customHeight="1" x14ac:dyDescent="0.25"/>
    <row r="65" s="13" customFormat="1" ht="18.75" customHeight="1" x14ac:dyDescent="0.25"/>
    <row r="66" s="13" customFormat="1" ht="18.75" customHeight="1" x14ac:dyDescent="0.25"/>
    <row r="67" s="13" customFormat="1" ht="18.75" customHeight="1" x14ac:dyDescent="0.25"/>
    <row r="68" s="13" customFormat="1" ht="18.75" customHeight="1" x14ac:dyDescent="0.25"/>
    <row r="69" s="13" customFormat="1" ht="18.75" customHeight="1" x14ac:dyDescent="0.25"/>
    <row r="70" s="13" customFormat="1" ht="18.75" customHeight="1" x14ac:dyDescent="0.25"/>
    <row r="71" s="13" customFormat="1" ht="18.75" customHeight="1" x14ac:dyDescent="0.25"/>
    <row r="72" s="13" customFormat="1" ht="18.75" customHeight="1" x14ac:dyDescent="0.25"/>
    <row r="73" s="13" customFormat="1" ht="18.75" customHeight="1" x14ac:dyDescent="0.25"/>
    <row r="74" s="13" customFormat="1" ht="18.75" customHeight="1" x14ac:dyDescent="0.25"/>
    <row r="75" s="13" customFormat="1" ht="18.75" customHeight="1" x14ac:dyDescent="0.25"/>
    <row r="76" s="13" customFormat="1" ht="18.75" customHeight="1" x14ac:dyDescent="0.25"/>
    <row r="77" s="13" customFormat="1" ht="18.75" customHeight="1" x14ac:dyDescent="0.25"/>
    <row r="78" s="13" customFormat="1" ht="18.75" customHeight="1" x14ac:dyDescent="0.25"/>
    <row r="79" s="13" customFormat="1" ht="18.75" customHeight="1" x14ac:dyDescent="0.25"/>
    <row r="80" s="13" customFormat="1" ht="18.75" customHeight="1" x14ac:dyDescent="0.25"/>
    <row r="81" s="13" customFormat="1" ht="18.75" customHeight="1" x14ac:dyDescent="0.25"/>
    <row r="82" s="13" customFormat="1" ht="18.75" customHeight="1" x14ac:dyDescent="0.25"/>
    <row r="83" s="13" customFormat="1" ht="18.75" customHeight="1" x14ac:dyDescent="0.25"/>
    <row r="84" s="13" customFormat="1" ht="18.75" customHeight="1" x14ac:dyDescent="0.25"/>
    <row r="85" s="13" customFormat="1" ht="18.75" customHeight="1" x14ac:dyDescent="0.25"/>
    <row r="86" s="13" customFormat="1" ht="18.75" customHeight="1" x14ac:dyDescent="0.25"/>
    <row r="87" s="13" customFormat="1" ht="18.75" customHeight="1" x14ac:dyDescent="0.25"/>
    <row r="88" s="13" customFormat="1" ht="18.75" customHeight="1" x14ac:dyDescent="0.25"/>
    <row r="89" s="13" customFormat="1" ht="18.75" customHeight="1" x14ac:dyDescent="0.25"/>
    <row r="90" s="13" customFormat="1" ht="18.75" customHeight="1" x14ac:dyDescent="0.25"/>
    <row r="91" s="13" customFormat="1" ht="18.75" customHeight="1" x14ac:dyDescent="0.25"/>
    <row r="92" s="13" customFormat="1" ht="18.75" customHeight="1" x14ac:dyDescent="0.25"/>
    <row r="93" s="13" customFormat="1" ht="18.75" customHeight="1" x14ac:dyDescent="0.25"/>
    <row r="94" s="13" customFormat="1" ht="18.75" customHeight="1" x14ac:dyDescent="0.25"/>
    <row r="95" s="13" customFormat="1" ht="18.75" customHeight="1" x14ac:dyDescent="0.25"/>
    <row r="96" s="13" customFormat="1" ht="18.75" customHeight="1" x14ac:dyDescent="0.25"/>
    <row r="97" s="13" customFormat="1" ht="18.75" customHeight="1" x14ac:dyDescent="0.25"/>
    <row r="98" s="13" customFormat="1" ht="18.75" customHeight="1" x14ac:dyDescent="0.25"/>
    <row r="99" s="13" customFormat="1" ht="18.75" customHeight="1" x14ac:dyDescent="0.25"/>
    <row r="100" s="13" customFormat="1" ht="18.75" customHeight="1" x14ac:dyDescent="0.25"/>
    <row r="101" s="13" customFormat="1" ht="18.75" customHeight="1" x14ac:dyDescent="0.25"/>
    <row r="102" s="13" customFormat="1" ht="18.75" customHeight="1" x14ac:dyDescent="0.25"/>
    <row r="103" s="13" customFormat="1" ht="18.75" customHeight="1" x14ac:dyDescent="0.25"/>
    <row r="104" s="13" customFormat="1" ht="18.75" customHeight="1" x14ac:dyDescent="0.25"/>
    <row r="105" s="13" customFormat="1" ht="18.75" customHeight="1" x14ac:dyDescent="0.25"/>
    <row r="106" s="13" customFormat="1" ht="18.75" customHeight="1" x14ac:dyDescent="0.25"/>
    <row r="107" s="13" customFormat="1" ht="18.75" customHeight="1" x14ac:dyDescent="0.25"/>
    <row r="108" s="13" customFormat="1" ht="18.75" customHeight="1" x14ac:dyDescent="0.25"/>
    <row r="109" s="13" customFormat="1" ht="18.75" customHeight="1" x14ac:dyDescent="0.25"/>
    <row r="110" s="13" customFormat="1" ht="18.75" customHeight="1" x14ac:dyDescent="0.25"/>
    <row r="111" s="13" customFormat="1" ht="18.75" customHeight="1" x14ac:dyDescent="0.25"/>
    <row r="112" s="13" customFormat="1" ht="18.75" customHeight="1" x14ac:dyDescent="0.25"/>
    <row r="113" s="13" customFormat="1" ht="18.75" customHeight="1" x14ac:dyDescent="0.25"/>
    <row r="114" s="13" customFormat="1" ht="18.75" customHeight="1" x14ac:dyDescent="0.25"/>
    <row r="115" s="13" customFormat="1" ht="18.75" customHeight="1" x14ac:dyDescent="0.25"/>
    <row r="116" s="13" customFormat="1" ht="18.75" customHeight="1" x14ac:dyDescent="0.25"/>
    <row r="117" s="13" customFormat="1" ht="18.75" customHeight="1" x14ac:dyDescent="0.25"/>
    <row r="118" s="13" customFormat="1" ht="18.75" customHeight="1" x14ac:dyDescent="0.25"/>
    <row r="119" s="13" customFormat="1" ht="18.75" customHeight="1" x14ac:dyDescent="0.25"/>
    <row r="120" s="13" customFormat="1" ht="18.75" customHeight="1" x14ac:dyDescent="0.25"/>
    <row r="121" s="13" customFormat="1" ht="18.75" customHeight="1" x14ac:dyDescent="0.25"/>
    <row r="122" s="13" customFormat="1" ht="18.75" customHeight="1" x14ac:dyDescent="0.25"/>
    <row r="123" s="13" customFormat="1" ht="18.75" customHeight="1" x14ac:dyDescent="0.25"/>
    <row r="124" s="13" customFormat="1" ht="18.75" customHeight="1" x14ac:dyDescent="0.25"/>
    <row r="125" s="13" customFormat="1" ht="18.75" customHeight="1" x14ac:dyDescent="0.25"/>
    <row r="126" s="13" customFormat="1" ht="18.75" customHeight="1" x14ac:dyDescent="0.25"/>
    <row r="127" s="13" customFormat="1" ht="18.75" customHeight="1" x14ac:dyDescent="0.25"/>
    <row r="128" s="13" customFormat="1" ht="18.75" customHeight="1" x14ac:dyDescent="0.25"/>
    <row r="129" s="13" customFormat="1" ht="18.75" customHeight="1" x14ac:dyDescent="0.25"/>
    <row r="130" s="13" customFormat="1" ht="18.75" customHeight="1" x14ac:dyDescent="0.25"/>
    <row r="131" s="13" customFormat="1" ht="18.75" customHeight="1" x14ac:dyDescent="0.25"/>
  </sheetData>
  <mergeCells count="46">
    <mergeCell ref="A34:B34"/>
    <mergeCell ref="A37:B37"/>
    <mergeCell ref="A1:G1"/>
    <mergeCell ref="A41:B41"/>
    <mergeCell ref="A46:B46"/>
    <mergeCell ref="A2:G2"/>
    <mergeCell ref="A3:G3"/>
    <mergeCell ref="A4:G4"/>
    <mergeCell ref="A14:B14"/>
    <mergeCell ref="A20:B20"/>
    <mergeCell ref="F9:G9"/>
    <mergeCell ref="A15:B15"/>
    <mergeCell ref="A22:B22"/>
    <mergeCell ref="A11:B11"/>
    <mergeCell ref="B9:C9"/>
    <mergeCell ref="D9:E9"/>
    <mergeCell ref="D5:E5"/>
    <mergeCell ref="D6:E6"/>
    <mergeCell ref="A48:B48"/>
    <mergeCell ref="A44:B44"/>
    <mergeCell ref="A16:B16"/>
    <mergeCell ref="A17:B17"/>
    <mergeCell ref="A26:B26"/>
    <mergeCell ref="A45:B45"/>
    <mergeCell ref="A24:B24"/>
    <mergeCell ref="A25:B25"/>
    <mergeCell ref="A19:B19"/>
    <mergeCell ref="A18:B18"/>
    <mergeCell ref="A21:B21"/>
    <mergeCell ref="A23:B23"/>
    <mergeCell ref="A38:B38"/>
    <mergeCell ref="A27:B27"/>
    <mergeCell ref="A30:B30"/>
    <mergeCell ref="A33:B33"/>
    <mergeCell ref="D7:E7"/>
    <mergeCell ref="D8:E8"/>
    <mergeCell ref="F5:G5"/>
    <mergeCell ref="F6:G6"/>
    <mergeCell ref="F7:G7"/>
    <mergeCell ref="F8:G8"/>
    <mergeCell ref="A13:B13"/>
    <mergeCell ref="A12:B12"/>
    <mergeCell ref="B5:C5"/>
    <mergeCell ref="B6:C6"/>
    <mergeCell ref="B7:C7"/>
    <mergeCell ref="B8:C8"/>
  </mergeCells>
  <conditionalFormatting sqref="G12:G24 G27:G44">
    <cfRule type="cellIs" dxfId="6" priority="23" operator="greaterThan">
      <formula>125%</formula>
    </cfRule>
  </conditionalFormatting>
  <conditionalFormatting sqref="G25 G45">
    <cfRule type="cellIs" dxfId="5" priority="24" operator="greaterThan">
      <formula>100%</formula>
    </cfRule>
  </conditionalFormatting>
  <conditionalFormatting sqref="C44">
    <cfRule type="cellIs" dxfId="4" priority="11" operator="notEqual">
      <formula>$C$24</formula>
    </cfRule>
  </conditionalFormatting>
  <conditionalFormatting sqref="D44">
    <cfRule type="cellIs" dxfId="3" priority="8" operator="notEqual">
      <formula>$D$24</formula>
    </cfRule>
  </conditionalFormatting>
  <conditionalFormatting sqref="C45">
    <cfRule type="cellIs" dxfId="2" priority="5" operator="notEqual">
      <formula>$C$25</formula>
    </cfRule>
  </conditionalFormatting>
  <conditionalFormatting sqref="C46:G46">
    <cfRule type="cellIs" dxfId="1" priority="3" operator="notEqual">
      <formula>0</formula>
    </cfRule>
  </conditionalFormatting>
  <conditionalFormatting sqref="D45">
    <cfRule type="cellIs" dxfId="0" priority="4" operator="notEqual">
      <formula>$D$25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2020-03-19T17:48:46Z</cp:lastPrinted>
  <dcterms:created xsi:type="dcterms:W3CDTF">2016-10-14T13:56:27Z</dcterms:created>
  <dcterms:modified xsi:type="dcterms:W3CDTF">2023-02-14T21:52:07Z</dcterms:modified>
</cp:coreProperties>
</file>