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workbookProtection workbookAlgorithmName="SHA-512" workbookHashValue="gVxnWx5IVydYmBis1LUUbxUs7UZhRgkmg1savat8Sdxehserx3sNvRcK7VzS4o9D/RLFrvu9qtLxCrmeQwEVEQ==" workbookSaltValue="3/8PFUVBbVKrmGvJLkeEeQ==" workbookSpinCount="100000" lockStructure="1"/>
  <bookViews>
    <workbookView xWindow="0" yWindow="0" windowWidth="18480" windowHeight="10545"/>
  </bookViews>
  <sheets>
    <sheet name="Form" sheetId="1" r:id="rId1"/>
    <sheet name="Instructions" sheetId="4" r:id="rId2"/>
    <sheet name="Pick List" sheetId="2" r:id="rId3"/>
  </sheets>
  <definedNames>
    <definedName name="_xlnm.Print_Titles" localSheetId="0">Form!$1:$9</definedName>
    <definedName name="_xlnm.Print_Titles" localSheetId="2">'Pick List'!$1:$3</definedName>
  </definedNames>
  <calcPr calcId="152511"/>
</workbook>
</file>

<file path=xl/calcChain.xml><?xml version="1.0" encoding="utf-8"?>
<calcChain xmlns="http://schemas.openxmlformats.org/spreadsheetml/2006/main">
  <c r="K72" i="2" l="1"/>
  <c r="K73" i="2"/>
  <c r="K74" i="2"/>
  <c r="K75" i="2"/>
  <c r="K76" i="2"/>
  <c r="K77" i="2"/>
  <c r="K78" i="2"/>
  <c r="K80" i="2"/>
  <c r="K85" i="2"/>
  <c r="K89" i="2"/>
  <c r="K90" i="2"/>
  <c r="K91" i="2"/>
  <c r="K92" i="2"/>
  <c r="K93" i="2"/>
  <c r="K94" i="2"/>
  <c r="K95" i="2"/>
  <c r="K96" i="2"/>
  <c r="K97" i="2"/>
  <c r="K98" i="2"/>
  <c r="K99" i="2"/>
  <c r="K100" i="2"/>
  <c r="K101" i="2"/>
  <c r="K102" i="2"/>
  <c r="K71" i="2"/>
  <c r="K70" i="2"/>
  <c r="K7" i="2"/>
  <c r="K8" i="2"/>
  <c r="K9" i="2"/>
  <c r="K10" i="2"/>
  <c r="K11" i="2"/>
  <c r="K12" i="2"/>
  <c r="K16" i="2"/>
  <c r="K17" i="2"/>
  <c r="K18" i="2"/>
  <c r="K19" i="2"/>
  <c r="K20" i="2"/>
  <c r="K21" i="2"/>
  <c r="K23" i="2"/>
  <c r="K24" i="2"/>
  <c r="K25" i="2"/>
  <c r="K26" i="2"/>
  <c r="K27" i="2"/>
  <c r="K31" i="2"/>
  <c r="K32" i="2"/>
  <c r="K6" i="2"/>
  <c r="K5" i="2"/>
  <c r="K63" i="2"/>
  <c r="K67" i="2"/>
  <c r="K69" i="2"/>
  <c r="K39" i="2"/>
  <c r="K41" i="2"/>
  <c r="K44" i="2"/>
  <c r="K45" i="2"/>
  <c r="K46" i="2"/>
  <c r="K47" i="2"/>
  <c r="K48" i="2"/>
  <c r="K49" i="2"/>
  <c r="K55" i="2"/>
  <c r="K56" i="2"/>
  <c r="K58" i="2"/>
  <c r="K59" i="2"/>
  <c r="K60" i="2"/>
  <c r="K61" i="2"/>
  <c r="K62" i="2"/>
  <c r="K38" i="2"/>
  <c r="K37" i="2"/>
  <c r="H23" i="1" l="1"/>
  <c r="H22" i="1"/>
  <c r="H21" i="1"/>
  <c r="H20" i="1"/>
  <c r="H19" i="1"/>
  <c r="H18" i="1"/>
  <c r="H17" i="1"/>
  <c r="H16" i="1"/>
  <c r="H15" i="1"/>
  <c r="H14" i="1"/>
  <c r="H13" i="1"/>
  <c r="H12" i="1"/>
</calcChain>
</file>

<file path=xl/sharedStrings.xml><?xml version="1.0" encoding="utf-8"?>
<sst xmlns="http://schemas.openxmlformats.org/spreadsheetml/2006/main" count="486" uniqueCount="334">
  <si>
    <t xml:space="preserve"> </t>
  </si>
  <si>
    <t>Footnotes:</t>
  </si>
  <si>
    <t>1,1,2-Trichloroethane</t>
  </si>
  <si>
    <t>1,1,1-Trichloroethane</t>
  </si>
  <si>
    <t>1,2,4-Trichlorobenzene</t>
  </si>
  <si>
    <t>1,2-Dichloropropane</t>
  </si>
  <si>
    <t>cis-1,2-Dichloroethylene</t>
  </si>
  <si>
    <t>Dichloromethane</t>
  </si>
  <si>
    <t>o-Dichlorobenzene</t>
  </si>
  <si>
    <t>para-Dichlorobenzene</t>
  </si>
  <si>
    <t>Styrene</t>
  </si>
  <si>
    <t>Toluene</t>
  </si>
  <si>
    <t>trans-1,2-Dichloroethylene</t>
  </si>
  <si>
    <t>Xylenes (total)</t>
  </si>
  <si>
    <t>Company Name:</t>
  </si>
  <si>
    <t>Subject/Project:</t>
  </si>
  <si>
    <t xml:space="preserve">Acetone  </t>
  </si>
  <si>
    <t>67-64-1</t>
  </si>
  <si>
    <t xml:space="preserve">Acetonitrile  </t>
  </si>
  <si>
    <t>75-05-8</t>
  </si>
  <si>
    <t xml:space="preserve">Acrolein (Propenal)  </t>
  </si>
  <si>
    <t>107-02-8</t>
  </si>
  <si>
    <t xml:space="preserve">Acrylonitrile  </t>
  </si>
  <si>
    <t>107-13-1</t>
  </si>
  <si>
    <t xml:space="preserve">Allyl alcohol  </t>
  </si>
  <si>
    <t>107-18-6</t>
  </si>
  <si>
    <t xml:space="preserve">Allyl chloride  </t>
  </si>
  <si>
    <t>107-05-1</t>
  </si>
  <si>
    <t xml:space="preserve">Benzene  </t>
  </si>
  <si>
    <t xml:space="preserve">71-43-2 </t>
  </si>
  <si>
    <t xml:space="preserve">Benzyl chloride </t>
  </si>
  <si>
    <t>100-44-7</t>
  </si>
  <si>
    <t xml:space="preserve">Bis(2-chloroethyl)sulfide  </t>
  </si>
  <si>
    <t>505-60-2</t>
  </si>
  <si>
    <t xml:space="preserve">Bromoacetone  </t>
  </si>
  <si>
    <t>598-31-2</t>
  </si>
  <si>
    <t xml:space="preserve">Bromochloromethane  </t>
  </si>
  <si>
    <t>74-97-5</t>
  </si>
  <si>
    <t>75-27-4</t>
  </si>
  <si>
    <t>75-25-2</t>
  </si>
  <si>
    <t>Pick List</t>
  </si>
  <si>
    <t>Name</t>
  </si>
  <si>
    <t>CAS #</t>
  </si>
  <si>
    <t xml:space="preserve">Bromomethane  </t>
  </si>
  <si>
    <t>74-83-9</t>
  </si>
  <si>
    <t xml:space="preserve">n-Butanol  </t>
  </si>
  <si>
    <t>71-36-3</t>
  </si>
  <si>
    <t xml:space="preserve">2-Butanone (MEK)  </t>
  </si>
  <si>
    <t>78-93-3</t>
  </si>
  <si>
    <t xml:space="preserve">t-Butyl alcohol  </t>
  </si>
  <si>
    <t>75-65-0</t>
  </si>
  <si>
    <t xml:space="preserve">Carbon disulfide </t>
  </si>
  <si>
    <t xml:space="preserve"> 75-15-0</t>
  </si>
  <si>
    <t xml:space="preserve">Carbon tetrachloride  </t>
  </si>
  <si>
    <t>56-23-5</t>
  </si>
  <si>
    <t xml:space="preserve">Chloral hydrate  </t>
  </si>
  <si>
    <t>302-17-0</t>
  </si>
  <si>
    <t xml:space="preserve">Chlorobenzene  </t>
  </si>
  <si>
    <t>108-90-7</t>
  </si>
  <si>
    <t xml:space="preserve">Chlorodibromomethane  </t>
  </si>
  <si>
    <t>124-48-1</t>
  </si>
  <si>
    <t xml:space="preserve">Chloroethane  </t>
  </si>
  <si>
    <t>75-00-3</t>
  </si>
  <si>
    <t xml:space="preserve">2-Chloroethanol  </t>
  </si>
  <si>
    <t>107-07-3</t>
  </si>
  <si>
    <t xml:space="preserve">2-Chloroethyl vinyl ether  </t>
  </si>
  <si>
    <t>110-75-8</t>
  </si>
  <si>
    <t xml:space="preserve">Chloroform  </t>
  </si>
  <si>
    <t>67-66-3</t>
  </si>
  <si>
    <t xml:space="preserve">Chloromethane  </t>
  </si>
  <si>
    <t>74-87-3</t>
  </si>
  <si>
    <t xml:space="preserve">Chloroprene  </t>
  </si>
  <si>
    <t>126-99-8</t>
  </si>
  <si>
    <t xml:space="preserve">3-Chloropropionitrile  </t>
  </si>
  <si>
    <t>542-76-7</t>
  </si>
  <si>
    <t xml:space="preserve">Crotonaldehyde  </t>
  </si>
  <si>
    <t>4170-30-3</t>
  </si>
  <si>
    <t xml:space="preserve">1,2-Dibromo-3-chloropropane  </t>
  </si>
  <si>
    <t>96-12-8</t>
  </si>
  <si>
    <t xml:space="preserve">1,2-Dibromoethane  </t>
  </si>
  <si>
    <t>106-93-4</t>
  </si>
  <si>
    <t xml:space="preserve">Dibromomethane  </t>
  </si>
  <si>
    <t>74-95-3</t>
  </si>
  <si>
    <t xml:space="preserve">1,2-Dichlorobenzene  </t>
  </si>
  <si>
    <t>95-50-1</t>
  </si>
  <si>
    <t xml:space="preserve">1,3-Dichlorobenzene  </t>
  </si>
  <si>
    <t>541-73-1</t>
  </si>
  <si>
    <t xml:space="preserve">1,4-Dichlorobenzene  </t>
  </si>
  <si>
    <t>106-46-7</t>
  </si>
  <si>
    <t xml:space="preserve">cis-1,4-Dichloro-2-butene  </t>
  </si>
  <si>
    <t>1476-11-5</t>
  </si>
  <si>
    <t xml:space="preserve">trans-1,4-Dichloro-2-butene  </t>
  </si>
  <si>
    <t>110-57-6</t>
  </si>
  <si>
    <t xml:space="preserve">Dichlorodifluoromethane  </t>
  </si>
  <si>
    <t>75-71-8</t>
  </si>
  <si>
    <t xml:space="preserve">1,1-Dichloroethane  </t>
  </si>
  <si>
    <t>75-34-3</t>
  </si>
  <si>
    <t xml:space="preserve">1,2-Dichloroethane  </t>
  </si>
  <si>
    <t>107-06-2</t>
  </si>
  <si>
    <t xml:space="preserve">1,1-Dichloroethene  </t>
  </si>
  <si>
    <t>75-35-4</t>
  </si>
  <si>
    <t xml:space="preserve">trans-1,2-Dichloroethene  </t>
  </si>
  <si>
    <t>156-60-5</t>
  </si>
  <si>
    <t xml:space="preserve">1,2-Dichloropropane  </t>
  </si>
  <si>
    <t>78-87-5</t>
  </si>
  <si>
    <t xml:space="preserve">1,3-Dichloro-2-propanol  </t>
  </si>
  <si>
    <t>96-23-1</t>
  </si>
  <si>
    <t xml:space="preserve">cis-1,3-Dichloropropene  </t>
  </si>
  <si>
    <t>10061-01-5</t>
  </si>
  <si>
    <t xml:space="preserve">trans-1,3-Dichloropropene  </t>
  </si>
  <si>
    <t>10061-02-6</t>
  </si>
  <si>
    <t xml:space="preserve">1,2,3,4-Diepoxybutane  </t>
  </si>
  <si>
    <t>1464-53-5</t>
  </si>
  <si>
    <t xml:space="preserve">Diethyl ether  </t>
  </si>
  <si>
    <t>60-29-7</t>
  </si>
  <si>
    <t xml:space="preserve">1,4-Dioxane  </t>
  </si>
  <si>
    <t>123-91-1</t>
  </si>
  <si>
    <t xml:space="preserve">Epichlorohydrin  </t>
  </si>
  <si>
    <t>106-89-8</t>
  </si>
  <si>
    <t xml:space="preserve">Ethanol  </t>
  </si>
  <si>
    <t>64-17-5</t>
  </si>
  <si>
    <t xml:space="preserve">Ethyl acetate  </t>
  </si>
  <si>
    <t>141-78-6</t>
  </si>
  <si>
    <t xml:space="preserve">Ethylbenzene  </t>
  </si>
  <si>
    <t>100-41-4</t>
  </si>
  <si>
    <t xml:space="preserve">Ethylene oxide  </t>
  </si>
  <si>
    <t>75-21-8</t>
  </si>
  <si>
    <t xml:space="preserve">Ethyl methacrylate  </t>
  </si>
  <si>
    <t>97-63-2</t>
  </si>
  <si>
    <t xml:space="preserve">Hexachlorobutadiene  </t>
  </si>
  <si>
    <t>87-68-3</t>
  </si>
  <si>
    <t xml:space="preserve">Hexachloroethane  </t>
  </si>
  <si>
    <t>67-72-1</t>
  </si>
  <si>
    <t xml:space="preserve">2-Hexanone  </t>
  </si>
  <si>
    <t>591-78-6</t>
  </si>
  <si>
    <t xml:space="preserve">2-Hydroxypropionitrile  </t>
  </si>
  <si>
    <t>78-97-7</t>
  </si>
  <si>
    <t xml:space="preserve">Iodomethane  </t>
  </si>
  <si>
    <t>74-88-4</t>
  </si>
  <si>
    <t xml:space="preserve">Isobutyl alcohol  </t>
  </si>
  <si>
    <t>78-83-1</t>
  </si>
  <si>
    <t xml:space="preserve">Isopropylbenzene  </t>
  </si>
  <si>
    <t>98-82-8</t>
  </si>
  <si>
    <t xml:space="preserve">Malononitrile  </t>
  </si>
  <si>
    <t>109-77-3</t>
  </si>
  <si>
    <t xml:space="preserve">Methacrylonitrile  </t>
  </si>
  <si>
    <t>126-98-7</t>
  </si>
  <si>
    <t xml:space="preserve">Methanol  </t>
  </si>
  <si>
    <t>67-56-1</t>
  </si>
  <si>
    <t xml:space="preserve">Methylene chloride  </t>
  </si>
  <si>
    <t>75-09-2</t>
  </si>
  <si>
    <t xml:space="preserve">Methyl methacrylate  </t>
  </si>
  <si>
    <t>80-62-6</t>
  </si>
  <si>
    <t xml:space="preserve">4-Methyl-2-pentanone (MIBK)  </t>
  </si>
  <si>
    <t>108-10-1</t>
  </si>
  <si>
    <t xml:space="preserve">Naphthalene  </t>
  </si>
  <si>
    <t>91-20-3</t>
  </si>
  <si>
    <t xml:space="preserve">Nitrobenzene  </t>
  </si>
  <si>
    <t>98-95-3</t>
  </si>
  <si>
    <t xml:space="preserve">2-Nitropropane  </t>
  </si>
  <si>
    <t>79-46-9</t>
  </si>
  <si>
    <t xml:space="preserve">N-Nitroso-di-n-butylamine  </t>
  </si>
  <si>
    <t>924-16-3</t>
  </si>
  <si>
    <t xml:space="preserve">Paraldehyde  </t>
  </si>
  <si>
    <t>123-63-7</t>
  </si>
  <si>
    <t xml:space="preserve">Pentachloroethane  </t>
  </si>
  <si>
    <t>76-01-7</t>
  </si>
  <si>
    <t xml:space="preserve">2-Pentanone  </t>
  </si>
  <si>
    <t>107-87-9</t>
  </si>
  <si>
    <t xml:space="preserve">2-Picoline  </t>
  </si>
  <si>
    <t>109-06-8</t>
  </si>
  <si>
    <t xml:space="preserve">1-Propanol  </t>
  </si>
  <si>
    <t>71-23-8</t>
  </si>
  <si>
    <t xml:space="preserve">2-Propanol  </t>
  </si>
  <si>
    <t>67-63-0</t>
  </si>
  <si>
    <t xml:space="preserve">Propargyl alcohol  </t>
  </si>
  <si>
    <t>107-19-7</t>
  </si>
  <si>
    <t>57-57-8</t>
  </si>
  <si>
    <t xml:space="preserve">     -Propiolactone  </t>
  </si>
  <si>
    <t xml:space="preserve">Propionitrile (ethyl cyanide)  </t>
  </si>
  <si>
    <t>107-12-0</t>
  </si>
  <si>
    <t xml:space="preserve">n-Propylamine  </t>
  </si>
  <si>
    <t>107-10-8</t>
  </si>
  <si>
    <t xml:space="preserve">Pyridine  </t>
  </si>
  <si>
    <t>110-86-1</t>
  </si>
  <si>
    <t xml:space="preserve">Styrene  </t>
  </si>
  <si>
    <t>100-42-5</t>
  </si>
  <si>
    <t xml:space="preserve">1,1,1,2-Tetrachloroethane  </t>
  </si>
  <si>
    <t>630-20-6</t>
  </si>
  <si>
    <t xml:space="preserve">1,1,2,2-Tetrachloroethane  </t>
  </si>
  <si>
    <t>79-34-5</t>
  </si>
  <si>
    <t xml:space="preserve">Tetrachloroethene  </t>
  </si>
  <si>
    <t>127-18-4</t>
  </si>
  <si>
    <t xml:space="preserve">Toluene  </t>
  </si>
  <si>
    <t>108-88-3</t>
  </si>
  <si>
    <t xml:space="preserve">1,2,4-Trichlorobenzene  </t>
  </si>
  <si>
    <t>120-82-1</t>
  </si>
  <si>
    <t xml:space="preserve">1,1,1-Trichloroethane </t>
  </si>
  <si>
    <t xml:space="preserve"> 71-55-6</t>
  </si>
  <si>
    <t xml:space="preserve">1,1,2-Trichloroethane  </t>
  </si>
  <si>
    <t>79-00-5</t>
  </si>
  <si>
    <t xml:space="preserve">Trichloroethene </t>
  </si>
  <si>
    <t xml:space="preserve"> 79-01-6</t>
  </si>
  <si>
    <t xml:space="preserve">Trichlorofluoromethane  </t>
  </si>
  <si>
    <t>75-69-4</t>
  </si>
  <si>
    <t xml:space="preserve">1,2,3-Trichloropropane  </t>
  </si>
  <si>
    <t>96-18-4</t>
  </si>
  <si>
    <t xml:space="preserve">Vinyl acetate  </t>
  </si>
  <si>
    <t>108-05-4</t>
  </si>
  <si>
    <t xml:space="preserve">Vinyl chloride  </t>
  </si>
  <si>
    <t>75-01-4</t>
  </si>
  <si>
    <t xml:space="preserve">o-Xylene  </t>
  </si>
  <si>
    <t>95-47-6</t>
  </si>
  <si>
    <t xml:space="preserve">m-Xylene  </t>
  </si>
  <si>
    <t>108-38-3</t>
  </si>
  <si>
    <t xml:space="preserve">p-Xylene  </t>
  </si>
  <si>
    <t>106-42-3</t>
  </si>
  <si>
    <t>Abbreviations</t>
  </si>
  <si>
    <t>TW</t>
  </si>
  <si>
    <t>tap water</t>
  </si>
  <si>
    <t>R</t>
  </si>
  <si>
    <t>reactive</t>
  </si>
  <si>
    <t>F</t>
  </si>
  <si>
    <t>flammable</t>
  </si>
  <si>
    <t>P</t>
  </si>
  <si>
    <t>polymerizer</t>
  </si>
  <si>
    <t>MCL</t>
  </si>
  <si>
    <t>Max Concen. Limit</t>
  </si>
  <si>
    <t>HR</t>
  </si>
  <si>
    <t>highly reactive</t>
  </si>
  <si>
    <t>WR</t>
  </si>
  <si>
    <t>water reactive</t>
  </si>
  <si>
    <t>AR</t>
  </si>
  <si>
    <t>air reactive</t>
  </si>
  <si>
    <t>HF</t>
  </si>
  <si>
    <t>highly flammable</t>
  </si>
  <si>
    <t>D-3661</t>
  </si>
  <si>
    <t>Lab Sample ID:</t>
  </si>
  <si>
    <t>Facility Sample ID:</t>
  </si>
  <si>
    <t>SC Lab Certification #:</t>
  </si>
  <si>
    <t>Lab Name:</t>
  </si>
  <si>
    <t xml:space="preserve">Data Type: </t>
  </si>
  <si>
    <t>Subcontracted?:</t>
  </si>
  <si>
    <t>(Yes / No)</t>
  </si>
  <si>
    <t>Date:</t>
  </si>
  <si>
    <t>71-55-6</t>
  </si>
  <si>
    <t>156-59-2</t>
  </si>
  <si>
    <t>1330-20-7</t>
  </si>
  <si>
    <t>Fill out yellow boxes as applicable to the waste streams being submitted for waste characterization.</t>
  </si>
  <si>
    <t>Lab analytical report must be attached so that the department may confirm results and review QA/QC information.</t>
  </si>
  <si>
    <t>Consider the Characteristic (D-Listed), F-Listed, K-Listed, P-Listed, U-Listed and Appendices 8 &amp; 9 in R. 61-79.261 Subparts C, D, &amp; E of the SC DHEC Hazardous Waste Regulations.</t>
  </si>
  <si>
    <t>Consider using MSDS Information, Raw Materials, Products, By-Products, Process solvents and other Chemical Sources known to be possible contributors to the waste stream(s).</t>
  </si>
  <si>
    <t>Prior to sampling and analysis of the waste stream(s), you must use full "Knowledge of Process" to determine all constituents contained in the "Waste Stream(s)".</t>
  </si>
  <si>
    <t>Add additional columns if more than 3 waste streams or samples were analyzed.</t>
  </si>
  <si>
    <t>If both samples for one waste stream were collected on the same day, include the sample time.</t>
  </si>
  <si>
    <t>These methods are subject to change or update. Confirm with lab prior to analysis.</t>
  </si>
  <si>
    <t>Class 2 regulatory limits are 10 times the MCL.</t>
  </si>
  <si>
    <t>Acronyms:</t>
  </si>
  <si>
    <t>DL</t>
  </si>
  <si>
    <t>Detection Limit</t>
  </si>
  <si>
    <t>Maximum Contaminant Limit</t>
  </si>
  <si>
    <t>mg/L</t>
  </si>
  <si>
    <t>Milligram per Liter</t>
  </si>
  <si>
    <t>PQL</t>
  </si>
  <si>
    <t>Practical Quantitation Limit</t>
  </si>
  <si>
    <t>QA/QC</t>
  </si>
  <si>
    <t>Quality Assurance / Quality Control</t>
  </si>
  <si>
    <t>RCRA</t>
  </si>
  <si>
    <t>Resource Conservation and Recovery Act</t>
  </si>
  <si>
    <t>RL</t>
  </si>
  <si>
    <t>Reporting Limit</t>
  </si>
  <si>
    <t>TCLP</t>
  </si>
  <si>
    <t>Toxicity Characterization Leaching Procedure</t>
  </si>
  <si>
    <t>USEPA RSL</t>
  </si>
  <si>
    <r>
      <t xml:space="preserve">Waste Stream </t>
    </r>
    <r>
      <rPr>
        <b/>
        <vertAlign val="superscript"/>
        <sz val="10"/>
        <rFont val="Arial"/>
        <family val="2"/>
      </rPr>
      <t>1</t>
    </r>
    <r>
      <rPr>
        <b/>
        <sz val="10"/>
        <rFont val="Arial"/>
        <family val="2"/>
      </rPr>
      <t xml:space="preserve">: </t>
    </r>
  </si>
  <si>
    <t>D-3661 Instructions</t>
  </si>
  <si>
    <t>Volatile Organics</t>
  </si>
  <si>
    <t xml:space="preserve">Sample Matrix: </t>
  </si>
  <si>
    <t>These are SC Primary Drinking water parameters needed for Class 2 landfill regulation. Additional parameters may be required for waste analyses. See "Pick List" Tab for assistance.</t>
  </si>
  <si>
    <t>If no samples are subcontracted, state "N/A".</t>
  </si>
  <si>
    <t>List what anlyses are subcontracted and if only applicable to certain samples. State "N/A" if there are no subcontracted samples.</t>
  </si>
  <si>
    <t>BDL</t>
  </si>
  <si>
    <t>Below Detection Limit</t>
  </si>
  <si>
    <t>COC</t>
  </si>
  <si>
    <t>Chain of Custody</t>
  </si>
  <si>
    <t>ND</t>
  </si>
  <si>
    <t>Non-Detect</t>
  </si>
  <si>
    <t>N/A</t>
  </si>
  <si>
    <t>Not Applicable</t>
  </si>
  <si>
    <t>Labs may subcontract samples for analyses that they are not certified by S.C. to perform. Note this on the form and include COC information.</t>
  </si>
  <si>
    <t>RL should be at least 1 factor below regulatory limit when possible. DL may be used if "J" flags are identified to allow for a lower limit.</t>
  </si>
  <si>
    <t>Results that are non-detect or below detection limit should be input as the reporting limit instead. (Do not mark as "BDL" or "ND" in the result columns.)</t>
  </si>
  <si>
    <t>Tap Water</t>
  </si>
  <si>
    <t>Bromodichloromethane</t>
  </si>
  <si>
    <t xml:space="preserve">Bromoform </t>
  </si>
  <si>
    <t>Total Trihalomethanes</t>
  </si>
  <si>
    <t xml:space="preserve">Total Xylenes  </t>
  </si>
  <si>
    <t>Solid Waste Landfill Regulation 61-107.19 requires a minimum of two (2) representative samples for any estimate of precision for initial characterization of any solid waste to be disposed in a solid waste landfill (Part I.C.2.b). EPA method SW-846 first references in Chapter Nine, any representative number of samples as exhibiting average properties of the whole waste. The second reference, which pertains soley to petitions to exlude wastes from being listed as hazardous wastes, specifies that enough samples (but in no case less than four samples) be collected over a period of time sufficient to represent the variability of the waste.</t>
  </si>
  <si>
    <t>Limit and Warnings</t>
  </si>
  <si>
    <t>Value mg/L</t>
  </si>
  <si>
    <t>Class 2 Limit mg/L</t>
  </si>
  <si>
    <t>Consult the Dept</t>
  </si>
  <si>
    <t>WR, R</t>
  </si>
  <si>
    <t>F, R</t>
  </si>
  <si>
    <t>HF, P</t>
  </si>
  <si>
    <t>HF, R</t>
  </si>
  <si>
    <t>HF, HR</t>
  </si>
  <si>
    <t>SW-846 prep method 1311 for TCLP should be used when possible. If a totals analysis is performed, state that in this column. The "20x" rule will be applied in review to calculate a simulated leaching procedure.</t>
  </si>
  <si>
    <r>
      <t xml:space="preserve">Subcontracted Lab Name </t>
    </r>
    <r>
      <rPr>
        <b/>
        <vertAlign val="superscript"/>
        <sz val="10"/>
        <rFont val="Arial"/>
        <family val="2"/>
      </rPr>
      <t>3</t>
    </r>
    <r>
      <rPr>
        <b/>
        <sz val="10"/>
        <rFont val="Arial"/>
        <family val="2"/>
      </rPr>
      <t>:</t>
    </r>
  </si>
  <si>
    <r>
      <t xml:space="preserve">Subcontracted Lab Certification # </t>
    </r>
    <r>
      <rPr>
        <b/>
        <vertAlign val="superscript"/>
        <sz val="10"/>
        <rFont val="Arial"/>
        <family val="2"/>
      </rPr>
      <t>3</t>
    </r>
    <r>
      <rPr>
        <b/>
        <sz val="10"/>
        <rFont val="Arial"/>
        <family val="2"/>
      </rPr>
      <t>:</t>
    </r>
  </si>
  <si>
    <r>
      <t xml:space="preserve">Subcontracted Analyses </t>
    </r>
    <r>
      <rPr>
        <b/>
        <vertAlign val="superscript"/>
        <sz val="10"/>
        <rFont val="Arial"/>
        <family val="2"/>
      </rPr>
      <t>4</t>
    </r>
    <r>
      <rPr>
        <b/>
        <sz val="10"/>
        <rFont val="Arial"/>
        <family val="2"/>
      </rPr>
      <t>:</t>
    </r>
  </si>
  <si>
    <r>
      <t>Analytical Parameter</t>
    </r>
    <r>
      <rPr>
        <b/>
        <vertAlign val="superscript"/>
        <sz val="8"/>
        <rFont val="Arial"/>
        <family val="2"/>
      </rPr>
      <t xml:space="preserve">  5</t>
    </r>
  </si>
  <si>
    <r>
      <t xml:space="preserve">Prep Method </t>
    </r>
    <r>
      <rPr>
        <b/>
        <vertAlign val="superscript"/>
        <sz val="8"/>
        <rFont val="Arial"/>
        <family val="2"/>
      </rPr>
      <t>6</t>
    </r>
  </si>
  <si>
    <r>
      <t xml:space="preserve">Analytical Method </t>
    </r>
    <r>
      <rPr>
        <b/>
        <vertAlign val="superscript"/>
        <sz val="8"/>
        <rFont val="Arial"/>
        <family val="2"/>
      </rPr>
      <t>7</t>
    </r>
  </si>
  <si>
    <r>
      <t>DL</t>
    </r>
    <r>
      <rPr>
        <b/>
        <vertAlign val="superscript"/>
        <sz val="8"/>
        <rFont val="Arial"/>
        <family val="2"/>
      </rPr>
      <t>8</t>
    </r>
    <r>
      <rPr>
        <b/>
        <sz val="8"/>
        <rFont val="Arial"/>
        <family val="2"/>
      </rPr>
      <t xml:space="preserve"> (mg/L)</t>
    </r>
  </si>
  <si>
    <r>
      <t>PQL/RL</t>
    </r>
    <r>
      <rPr>
        <b/>
        <vertAlign val="superscript"/>
        <sz val="8"/>
        <rFont val="Arial"/>
        <family val="2"/>
      </rPr>
      <t>8</t>
    </r>
    <r>
      <rPr>
        <b/>
        <sz val="8"/>
        <rFont val="Arial"/>
        <family val="2"/>
      </rPr>
      <t xml:space="preserve"> (mg/L)</t>
    </r>
  </si>
  <si>
    <r>
      <t>MCL</t>
    </r>
    <r>
      <rPr>
        <b/>
        <vertAlign val="superscript"/>
        <sz val="8"/>
        <rFont val="Arial"/>
        <family val="2"/>
      </rPr>
      <t xml:space="preserve"> 9</t>
    </r>
    <r>
      <rPr>
        <b/>
        <sz val="8"/>
        <rFont val="Arial"/>
        <family val="2"/>
      </rPr>
      <t xml:space="preserve">  (mg/L)</t>
    </r>
  </si>
  <si>
    <r>
      <t>Class 2 Limit</t>
    </r>
    <r>
      <rPr>
        <b/>
        <vertAlign val="superscript"/>
        <sz val="8"/>
        <rFont val="Arial"/>
        <family val="2"/>
      </rPr>
      <t xml:space="preserve"> 10</t>
    </r>
    <r>
      <rPr>
        <b/>
        <sz val="8"/>
        <rFont val="Arial"/>
        <family val="2"/>
      </rPr>
      <t xml:space="preserve"> (mg/L)</t>
    </r>
  </si>
  <si>
    <r>
      <t xml:space="preserve">Consult the current MCLs and Tap Water values </t>
    </r>
    <r>
      <rPr>
        <b/>
        <sz val="10"/>
        <rFont val="Arial"/>
        <family val="2"/>
      </rPr>
      <t>(Target Risk = 1E-6, Target Hazard Quoitient =1</t>
    </r>
    <r>
      <rPr>
        <sz val="10"/>
        <rFont val="Arial"/>
        <family val="2"/>
      </rPr>
      <t>) before beginning your characterization.</t>
    </r>
  </si>
  <si>
    <t>Ethylbenzene</t>
  </si>
  <si>
    <t>This form is to be used as guidance for the regulated community in determining what is expected in presenting data to SCDHEC. This allows us to ensure that each facility is being treated fairly in what we request/review for similar type data.</t>
  </si>
  <si>
    <t>This form does not request any additional information to that which is required to be reported by Hazardous Waste Regulation R. 61-79.261 or Solid Waste Landfill R. 61-107.19 and the S.C. Laboratory Certification.</t>
  </si>
  <si>
    <t>All analyses must be performed by an S.C. certified lab, and all samples must be collected by persons trained to do so according to established protocols.</t>
  </si>
  <si>
    <t>This form can be used with Hazardous Waste Determinations and for Waste Characterization of waste streams being submitted for Class 2 or Class 3 landfill disposal.</t>
  </si>
  <si>
    <r>
      <t xml:space="preserve">United States Environmental Protection Agency Regional Screening Levels </t>
    </r>
    <r>
      <rPr>
        <b/>
        <sz val="8"/>
        <rFont val="Arial"/>
        <family val="2"/>
      </rPr>
      <t>(Target Risk 1E-6, Target Hazard Index 1)</t>
    </r>
    <r>
      <rPr>
        <sz val="8"/>
        <rFont val="Arial"/>
        <family val="2"/>
      </rPr>
      <t xml:space="preserve">   https://www.epa.gov/risk/regional-screening-levels-rsls-generic-tables</t>
    </r>
  </si>
  <si>
    <t>Additional Volatile Parameters for Waste Determinations</t>
  </si>
  <si>
    <r>
      <t xml:space="preserve">MCL or current USEPA RSL TW Value </t>
    </r>
    <r>
      <rPr>
        <sz val="8"/>
        <color rgb="FFFF0000"/>
        <rFont val="Arial"/>
        <family val="2"/>
      </rPr>
      <t>(May 2021)</t>
    </r>
    <r>
      <rPr>
        <sz val="8"/>
        <rFont val="Arial"/>
        <family val="2"/>
      </rPr>
      <t>. The TW values may change without notice. Verify at the beginning of each project. Boxes with (*) indicated TW value.</t>
    </r>
  </si>
  <si>
    <r>
      <t>These values are only current through this revision date.</t>
    </r>
    <r>
      <rPr>
        <b/>
        <sz val="10"/>
        <rFont val="Arial"/>
        <family val="2"/>
      </rPr>
      <t xml:space="preserve"> (May 2021)</t>
    </r>
  </si>
  <si>
    <r>
      <t xml:space="preserve">These values are only current through this revision date. </t>
    </r>
    <r>
      <rPr>
        <b/>
        <sz val="10"/>
        <rFont val="Arial"/>
        <family val="2"/>
      </rPr>
      <t>(May 2021)</t>
    </r>
  </si>
  <si>
    <r>
      <t xml:space="preserve">Collection Date/Time </t>
    </r>
    <r>
      <rPr>
        <b/>
        <vertAlign val="superscript"/>
        <sz val="10"/>
        <rFont val="Arial"/>
        <family val="2"/>
      </rPr>
      <t xml:space="preserve">2 </t>
    </r>
    <r>
      <rPr>
        <b/>
        <sz val="10"/>
        <rFont val="Arial"/>
        <family val="2"/>
      </rPr>
      <t>:</t>
    </r>
  </si>
  <si>
    <t>Results in mg/L</t>
  </si>
  <si>
    <t>Office Filing:</t>
  </si>
  <si>
    <t>Completed form is filed with applicable departmental site records once reviewed.</t>
  </si>
  <si>
    <t>Retention Schedule # 14651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</si>
</sst>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
    <numFmt numFmtId="166" formatCode="0.000000"/>
    <numFmt numFmtId="167" formatCode="0.00000"/>
    <numFmt numFmtId="168" formatCode="0.0000"/>
  </numFmts>
  <fonts count="16" x14ac:knownFonts="1">
    <font>
      <sz val="10"/>
      <name val="Arial"/>
    </font>
    <font>
      <sz val="11"/>
      <name val="Arial"/>
      <family val="2"/>
    </font>
    <font>
      <sz val="10"/>
      <name val="Arial"/>
      <family val="2"/>
    </font>
    <font>
      <b/>
      <sz val="11"/>
      <name val="Arial"/>
      <family val="2"/>
    </font>
    <font>
      <b/>
      <sz val="10"/>
      <name val="Arial"/>
      <family val="2"/>
    </font>
    <font>
      <sz val="7"/>
      <name val="Arial"/>
      <family val="2"/>
    </font>
    <font>
      <sz val="8"/>
      <name val="Arial"/>
      <family val="2"/>
    </font>
    <font>
      <b/>
      <sz val="20"/>
      <name val="Arial"/>
      <family val="2"/>
    </font>
    <font>
      <b/>
      <sz val="8"/>
      <name val="Arial"/>
      <family val="2"/>
    </font>
    <font>
      <b/>
      <vertAlign val="superscript"/>
      <sz val="10"/>
      <name val="Arial"/>
      <family val="2"/>
    </font>
    <font>
      <b/>
      <vertAlign val="superscript"/>
      <sz val="8"/>
      <name val="Arial"/>
      <family val="2"/>
    </font>
    <font>
      <b/>
      <i/>
      <sz val="10"/>
      <color rgb="FFFF0000"/>
      <name val="Arial"/>
      <family val="2"/>
    </font>
    <font>
      <b/>
      <sz val="12"/>
      <name val="Arial"/>
      <family val="2"/>
    </font>
    <font>
      <b/>
      <sz val="7"/>
      <name val="Arial"/>
      <family val="2"/>
    </font>
    <font>
      <sz val="8"/>
      <color rgb="FFFF0000"/>
      <name val="Arial"/>
      <family val="2"/>
    </font>
    <font>
      <b/>
      <sz val="9"/>
      <name val="Arial"/>
      <family val="2"/>
    </font>
  </fonts>
  <fills count="1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rgb="FFFFFF00"/>
        <bgColor indexed="64"/>
      </patternFill>
    </fill>
    <fill>
      <patternFill patternType="solid">
        <fgColor rgb="FFFFFF99"/>
        <bgColor indexed="64"/>
      </patternFill>
    </fill>
    <fill>
      <patternFill patternType="solid">
        <fgColor rgb="FFFF99FF"/>
        <bgColor indexed="64"/>
      </patternFill>
    </fill>
    <fill>
      <patternFill patternType="solid">
        <fgColor rgb="FF92D050"/>
        <bgColor indexed="64"/>
      </patternFill>
    </fill>
    <fill>
      <patternFill patternType="solid">
        <fgColor theme="0" tint="-0.14999847407452621"/>
        <bgColor indexed="64"/>
      </patternFill>
    </fill>
  </fills>
  <borders count="58">
    <border>
      <left/>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99">
    <xf numFmtId="0" fontId="0" fillId="0" borderId="0" xfId="0"/>
    <xf numFmtId="0" fontId="5" fillId="2" borderId="7"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4" fillId="0" borderId="37" xfId="0" applyFont="1" applyFill="1" applyBorder="1" applyAlignment="1" applyProtection="1">
      <alignment horizontal="left" vertical="center"/>
    </xf>
    <xf numFmtId="0" fontId="4" fillId="0" borderId="38" xfId="0" applyFont="1" applyFill="1" applyBorder="1" applyAlignment="1" applyProtection="1">
      <alignment horizontal="left" vertical="center"/>
    </xf>
    <xf numFmtId="0" fontId="5" fillId="2" borderId="19"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0" fillId="0" borderId="0" xfId="0" applyAlignment="1">
      <alignment horizontal="center" vertical="center"/>
    </xf>
    <xf numFmtId="0" fontId="0" fillId="0" borderId="37" xfId="0" applyBorder="1" applyAlignment="1">
      <alignment horizontal="center" vertical="center"/>
    </xf>
    <xf numFmtId="0" fontId="0" fillId="0" borderId="34" xfId="0" applyBorder="1" applyAlignment="1">
      <alignment horizontal="center" vertical="center"/>
    </xf>
    <xf numFmtId="0" fontId="0" fillId="0" borderId="38" xfId="0" applyFill="1" applyBorder="1" applyAlignment="1">
      <alignment horizontal="center" vertical="center"/>
    </xf>
    <xf numFmtId="0" fontId="11" fillId="0" borderId="0" xfId="0" applyFont="1"/>
    <xf numFmtId="0" fontId="0" fillId="0" borderId="0" xfId="0" applyAlignment="1"/>
    <xf numFmtId="0" fontId="2" fillId="0" borderId="37" xfId="0" applyFont="1" applyBorder="1" applyAlignment="1">
      <alignment horizontal="center"/>
    </xf>
    <xf numFmtId="0" fontId="2" fillId="0" borderId="34" xfId="0" applyFont="1" applyBorder="1" applyAlignment="1">
      <alignment horizontal="center"/>
    </xf>
    <xf numFmtId="0" fontId="2" fillId="0" borderId="34" xfId="0" applyFont="1" applyBorder="1" applyAlignment="1">
      <alignment horizontal="center" vertical="center"/>
    </xf>
    <xf numFmtId="0" fontId="2" fillId="0" borderId="45" xfId="0" applyFont="1" applyBorder="1" applyAlignment="1">
      <alignment horizontal="center"/>
    </xf>
    <xf numFmtId="0" fontId="2" fillId="0" borderId="38" xfId="0" applyFont="1" applyBorder="1" applyAlignment="1">
      <alignment horizontal="center"/>
    </xf>
    <xf numFmtId="0" fontId="0" fillId="0" borderId="0" xfId="0" applyAlignment="1">
      <alignment horizontal="center"/>
    </xf>
    <xf numFmtId="165" fontId="2" fillId="0" borderId="34" xfId="0" applyNumberFormat="1" applyFont="1" applyBorder="1" applyAlignment="1">
      <alignment horizontal="center" vertical="center"/>
    </xf>
    <xf numFmtId="165" fontId="2" fillId="0" borderId="37" xfId="0" applyNumberFormat="1" applyFont="1" applyBorder="1" applyAlignment="1">
      <alignment horizontal="center" vertical="center"/>
    </xf>
    <xf numFmtId="0" fontId="2" fillId="0" borderId="45" xfId="0" applyFont="1" applyBorder="1" applyAlignment="1">
      <alignment horizontal="center" vertical="center"/>
    </xf>
    <xf numFmtId="165" fontId="2" fillId="0" borderId="45" xfId="0" applyNumberFormat="1" applyFont="1" applyBorder="1" applyAlignment="1">
      <alignment horizontal="center" vertical="center"/>
    </xf>
    <xf numFmtId="165" fontId="2" fillId="0" borderId="38" xfId="0" applyNumberFormat="1" applyFont="1" applyBorder="1" applyAlignment="1">
      <alignment horizontal="center" vertical="center"/>
    </xf>
    <xf numFmtId="0" fontId="5" fillId="2" borderId="29"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8" fillId="0" borderId="35" xfId="0" applyFont="1" applyFill="1" applyBorder="1" applyAlignment="1" applyProtection="1">
      <alignment horizontal="center" vertical="center" wrapText="1"/>
    </xf>
    <xf numFmtId="0" fontId="8" fillId="0" borderId="42" xfId="0" applyFont="1" applyFill="1" applyBorder="1" applyAlignment="1" applyProtection="1">
      <alignment horizontal="center" vertical="center" wrapText="1"/>
    </xf>
    <xf numFmtId="0" fontId="8" fillId="0" borderId="36" xfId="0" applyFont="1" applyFill="1" applyBorder="1" applyAlignment="1" applyProtection="1">
      <alignment horizontal="center" vertical="center" wrapText="1"/>
    </xf>
    <xf numFmtId="0" fontId="8" fillId="0" borderId="54" xfId="0" applyFont="1" applyFill="1" applyBorder="1" applyAlignment="1" applyProtection="1">
      <alignment horizontal="center" vertical="center" wrapText="1"/>
    </xf>
    <xf numFmtId="1" fontId="2" fillId="0" borderId="37" xfId="0" applyNumberFormat="1" applyFont="1" applyBorder="1" applyAlignment="1">
      <alignment horizontal="center" vertical="center"/>
    </xf>
    <xf numFmtId="164" fontId="2" fillId="0" borderId="34" xfId="0" applyNumberFormat="1" applyFont="1" applyBorder="1" applyAlignment="1">
      <alignment horizontal="center" vertical="center"/>
    </xf>
    <xf numFmtId="167" fontId="2" fillId="0" borderId="34" xfId="0" applyNumberFormat="1" applyFont="1" applyBorder="1" applyAlignment="1">
      <alignment horizontal="center" vertical="center"/>
    </xf>
    <xf numFmtId="168" fontId="2" fillId="0" borderId="34" xfId="0" applyNumberFormat="1" applyFont="1" applyBorder="1" applyAlignment="1">
      <alignment horizontal="center" vertical="center"/>
    </xf>
    <xf numFmtId="2" fontId="2" fillId="0" borderId="34" xfId="0" applyNumberFormat="1" applyFont="1" applyBorder="1" applyAlignment="1">
      <alignment horizontal="center" vertical="center"/>
    </xf>
    <xf numFmtId="166" fontId="2" fillId="0" borderId="34" xfId="0" applyNumberFormat="1" applyFont="1" applyBorder="1" applyAlignment="1">
      <alignment horizontal="center" vertical="center"/>
    </xf>
    <xf numFmtId="1" fontId="2" fillId="0" borderId="34" xfId="0" applyNumberFormat="1" applyFont="1" applyBorder="1" applyAlignment="1">
      <alignment horizontal="center" vertical="center"/>
    </xf>
    <xf numFmtId="1" fontId="2" fillId="0" borderId="38" xfId="0" applyNumberFormat="1" applyFont="1" applyBorder="1" applyAlignment="1">
      <alignment horizontal="center" vertical="center"/>
    </xf>
    <xf numFmtId="0" fontId="6" fillId="0" borderId="3" xfId="0" applyFont="1" applyBorder="1" applyAlignment="1">
      <alignment horizontal="right" vertical="center"/>
    </xf>
    <xf numFmtId="0" fontId="6" fillId="0" borderId="3" xfId="0" applyFont="1" applyBorder="1" applyAlignment="1">
      <alignment vertical="center" wrapText="1"/>
    </xf>
    <xf numFmtId="0" fontId="6" fillId="0" borderId="3" xfId="0" applyFont="1" applyBorder="1" applyAlignment="1">
      <alignment horizontal="left" wrapText="1"/>
    </xf>
    <xf numFmtId="0" fontId="6" fillId="0" borderId="3" xfId="0" applyFont="1" applyBorder="1" applyAlignment="1">
      <alignment horizontal="left" vertical="center"/>
    </xf>
    <xf numFmtId="0" fontId="6" fillId="0" borderId="3" xfId="0" applyFont="1" applyBorder="1" applyAlignment="1">
      <alignment horizontal="left" vertical="center" wrapText="1"/>
    </xf>
    <xf numFmtId="0" fontId="0" fillId="0" borderId="0" xfId="0" applyProtection="1">
      <protection locked="0"/>
    </xf>
    <xf numFmtId="0" fontId="2" fillId="0" borderId="0" xfId="0" applyFont="1" applyProtection="1">
      <protection locked="0"/>
    </xf>
    <xf numFmtId="0" fontId="6" fillId="7" borderId="54" xfId="0" applyFont="1" applyFill="1" applyBorder="1" applyAlignment="1" applyProtection="1">
      <alignment horizontal="center" vertical="center"/>
      <protection locked="0"/>
    </xf>
    <xf numFmtId="0" fontId="2" fillId="0" borderId="0" xfId="0" applyFont="1" applyAlignment="1" applyProtection="1">
      <alignment wrapText="1"/>
      <protection locked="0"/>
    </xf>
    <xf numFmtId="0" fontId="6" fillId="7" borderId="50" xfId="0" applyFont="1" applyFill="1" applyBorder="1" applyAlignment="1" applyProtection="1">
      <alignment horizontal="center" vertical="center"/>
      <protection locked="0"/>
    </xf>
    <xf numFmtId="0" fontId="6" fillId="7" borderId="47" xfId="0" applyFont="1" applyFill="1" applyBorder="1" applyAlignment="1" applyProtection="1">
      <alignment horizontal="center" vertical="center"/>
      <protection locked="0"/>
    </xf>
    <xf numFmtId="0" fontId="6" fillId="7" borderId="51" xfId="0" applyFont="1" applyFill="1" applyBorder="1" applyAlignment="1" applyProtection="1">
      <alignment horizontal="center" vertical="center"/>
      <protection locked="0"/>
    </xf>
    <xf numFmtId="0" fontId="8" fillId="0" borderId="0" xfId="0" applyFont="1" applyProtection="1">
      <protection locked="0"/>
    </xf>
    <xf numFmtId="0" fontId="5" fillId="7" borderId="40" xfId="0" applyFont="1" applyFill="1" applyBorder="1" applyAlignment="1" applyProtection="1">
      <alignment horizontal="center" vertical="center"/>
      <protection locked="0"/>
    </xf>
    <xf numFmtId="0" fontId="5" fillId="7" borderId="40" xfId="0" applyNumberFormat="1" applyFont="1" applyFill="1" applyBorder="1" applyAlignment="1" applyProtection="1">
      <alignment horizontal="center" vertical="center"/>
      <protection locked="0"/>
    </xf>
    <xf numFmtId="165" fontId="5" fillId="7" borderId="40" xfId="0" quotePrefix="1" applyNumberFormat="1" applyFont="1" applyFill="1" applyBorder="1" applyAlignment="1" applyProtection="1">
      <alignment horizontal="center" vertical="center"/>
      <protection locked="0"/>
    </xf>
    <xf numFmtId="0" fontId="5" fillId="7" borderId="15" xfId="0" applyFont="1" applyFill="1" applyBorder="1" applyAlignment="1" applyProtection="1">
      <alignment horizontal="center" vertical="center"/>
      <protection locked="0"/>
    </xf>
    <xf numFmtId="0" fontId="5" fillId="7" borderId="16" xfId="0" applyFont="1" applyFill="1" applyBorder="1" applyAlignment="1" applyProtection="1">
      <alignment horizontal="center" vertical="center"/>
      <protection locked="0"/>
    </xf>
    <xf numFmtId="0" fontId="5" fillId="7" borderId="3" xfId="0" applyFont="1" applyFill="1" applyBorder="1" applyAlignment="1" applyProtection="1">
      <alignment horizontal="center" vertical="center"/>
      <protection locked="0"/>
    </xf>
    <xf numFmtId="0" fontId="5" fillId="7" borderId="3" xfId="0" quotePrefix="1" applyNumberFormat="1" applyFont="1" applyFill="1" applyBorder="1" applyAlignment="1" applyProtection="1">
      <alignment horizontal="center" vertical="center"/>
      <protection locked="0"/>
    </xf>
    <xf numFmtId="165" fontId="5" fillId="7" borderId="3" xfId="0" quotePrefix="1" applyNumberFormat="1" applyFont="1" applyFill="1" applyBorder="1" applyAlignment="1" applyProtection="1">
      <alignment horizontal="center" vertical="center"/>
      <protection locked="0"/>
    </xf>
    <xf numFmtId="0" fontId="5" fillId="7" borderId="3" xfId="0" applyNumberFormat="1" applyFont="1" applyFill="1" applyBorder="1" applyAlignment="1" applyProtection="1">
      <alignment horizontal="center" vertical="center"/>
      <protection locked="0"/>
    </xf>
    <xf numFmtId="165" fontId="5" fillId="7" borderId="3" xfId="0" applyNumberFormat="1" applyFont="1" applyFill="1" applyBorder="1" applyAlignment="1" applyProtection="1">
      <alignment horizontal="center" vertical="center"/>
      <protection locked="0"/>
    </xf>
    <xf numFmtId="0" fontId="5" fillId="7" borderId="18" xfId="0" quotePrefix="1" applyNumberFormat="1" applyFont="1" applyFill="1" applyBorder="1" applyAlignment="1" applyProtection="1">
      <alignment horizontal="center" vertical="center"/>
      <protection locked="0"/>
    </xf>
    <xf numFmtId="165" fontId="5" fillId="7" borderId="18" xfId="0" quotePrefix="1" applyNumberFormat="1"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13" fillId="7" borderId="19" xfId="0" applyFont="1" applyFill="1" applyBorder="1" applyAlignment="1" applyProtection="1">
      <alignment horizontal="left" vertical="center"/>
      <protection locked="0"/>
    </xf>
    <xf numFmtId="0" fontId="5" fillId="7" borderId="4" xfId="0" applyFont="1" applyFill="1" applyBorder="1" applyAlignment="1" applyProtection="1">
      <alignment horizontal="center" vertical="center"/>
      <protection locked="0"/>
    </xf>
    <xf numFmtId="0" fontId="5" fillId="7" borderId="4" xfId="0" applyNumberFormat="1" applyFont="1" applyFill="1" applyBorder="1" applyAlignment="1" applyProtection="1">
      <alignment horizontal="center" vertical="center"/>
      <protection locked="0"/>
    </xf>
    <xf numFmtId="0" fontId="5" fillId="7" borderId="4" xfId="0" quotePrefix="1" applyNumberFormat="1" applyFont="1" applyFill="1" applyBorder="1" applyAlignment="1" applyProtection="1">
      <alignment horizontal="center" vertical="center"/>
      <protection locked="0"/>
    </xf>
    <xf numFmtId="165" fontId="5" fillId="7" borderId="4" xfId="0" quotePrefix="1" applyNumberFormat="1" applyFont="1" applyFill="1" applyBorder="1" applyAlignment="1" applyProtection="1">
      <alignment horizontal="center" vertical="center"/>
      <protection locked="0"/>
    </xf>
    <xf numFmtId="165" fontId="5" fillId="0" borderId="4" xfId="0" quotePrefix="1" applyNumberFormat="1" applyFont="1" applyBorder="1" applyAlignment="1" applyProtection="1">
      <alignment horizontal="center" vertical="center"/>
      <protection locked="0"/>
    </xf>
    <xf numFmtId="1" fontId="13" fillId="8" borderId="57" xfId="0" quotePrefix="1" applyNumberFormat="1" applyFont="1" applyFill="1" applyBorder="1" applyAlignment="1" applyProtection="1">
      <alignment horizontal="center" vertical="center"/>
      <protection locked="0"/>
    </xf>
    <xf numFmtId="0" fontId="13" fillId="0" borderId="15" xfId="0" applyFont="1" applyBorder="1" applyAlignment="1" applyProtection="1">
      <alignment horizontal="left" vertical="center"/>
    </xf>
    <xf numFmtId="0" fontId="13" fillId="0" borderId="17" xfId="0" applyFont="1" applyBorder="1" applyAlignment="1" applyProtection="1">
      <alignment horizontal="left" vertical="center"/>
    </xf>
    <xf numFmtId="0" fontId="13" fillId="0" borderId="24" xfId="0" applyFont="1" applyBorder="1" applyAlignment="1" applyProtection="1">
      <alignment horizontal="left" vertical="center"/>
    </xf>
    <xf numFmtId="0" fontId="5" fillId="0" borderId="40"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40"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xf>
    <xf numFmtId="165" fontId="5" fillId="0" borderId="40" xfId="0" quotePrefix="1" applyNumberFormat="1" applyFont="1" applyFill="1" applyBorder="1" applyAlignment="1" applyProtection="1">
      <alignment horizontal="center" vertical="center"/>
    </xf>
    <xf numFmtId="2" fontId="13" fillId="8" borderId="55" xfId="0" quotePrefix="1" applyNumberFormat="1" applyFont="1" applyFill="1" applyBorder="1" applyAlignment="1" applyProtection="1">
      <alignment horizontal="center" vertical="center"/>
    </xf>
    <xf numFmtId="165" fontId="5" fillId="0" borderId="3" xfId="0" quotePrefix="1" applyNumberFormat="1" applyFont="1" applyFill="1" applyBorder="1" applyAlignment="1" applyProtection="1">
      <alignment horizontal="center" vertical="center"/>
    </xf>
    <xf numFmtId="164" fontId="13" fillId="8" borderId="56" xfId="0" quotePrefix="1" applyNumberFormat="1" applyFont="1" applyFill="1" applyBorder="1" applyAlignment="1" applyProtection="1">
      <alignment horizontal="center" vertical="center"/>
    </xf>
    <xf numFmtId="165" fontId="5" fillId="0" borderId="3" xfId="0" quotePrefix="1" applyNumberFormat="1" applyFont="1" applyBorder="1" applyAlignment="1" applyProtection="1">
      <alignment horizontal="center" vertical="center"/>
    </xf>
    <xf numFmtId="2" fontId="13" fillId="8" borderId="56" xfId="0" quotePrefix="1" applyNumberFormat="1" applyFont="1" applyFill="1" applyBorder="1" applyAlignment="1" applyProtection="1">
      <alignment horizontal="center" vertical="center"/>
    </xf>
    <xf numFmtId="165" fontId="5" fillId="0" borderId="3" xfId="0" applyNumberFormat="1" applyFont="1" applyBorder="1" applyAlignment="1" applyProtection="1">
      <alignment horizontal="center" vertical="center"/>
    </xf>
    <xf numFmtId="165" fontId="5" fillId="0" borderId="3" xfId="0" applyNumberFormat="1" applyFont="1" applyFill="1" applyBorder="1" applyAlignment="1" applyProtection="1">
      <alignment horizontal="center" vertical="center"/>
    </xf>
    <xf numFmtId="1" fontId="13" fillId="8" borderId="56" xfId="0" quotePrefix="1" applyNumberFormat="1" applyFont="1" applyFill="1" applyBorder="1" applyAlignment="1" applyProtection="1">
      <alignment horizontal="center" vertical="center"/>
    </xf>
    <xf numFmtId="165" fontId="5" fillId="0" borderId="18" xfId="0" quotePrefix="1" applyNumberFormat="1" applyFont="1" applyBorder="1" applyAlignment="1" applyProtection="1">
      <alignment horizontal="center" vertical="center"/>
    </xf>
    <xf numFmtId="0" fontId="4" fillId="0" borderId="34" xfId="0" applyFont="1" applyFill="1" applyBorder="1" applyAlignment="1" applyProtection="1">
      <alignment horizontal="left" vertical="center"/>
    </xf>
    <xf numFmtId="0" fontId="4" fillId="0" borderId="35"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53" xfId="0" applyFont="1" applyBorder="1" applyAlignment="1" applyProtection="1">
      <alignment horizontal="center" vertical="center"/>
    </xf>
    <xf numFmtId="0" fontId="7" fillId="0" borderId="52" xfId="0" applyFont="1" applyBorder="1" applyAlignment="1" applyProtection="1">
      <alignment horizontal="center" vertical="center"/>
    </xf>
    <xf numFmtId="0" fontId="6" fillId="7" borderId="32" xfId="0" applyFont="1" applyFill="1" applyBorder="1" applyAlignment="1" applyProtection="1">
      <alignment horizontal="center" vertical="center"/>
      <protection locked="0"/>
    </xf>
    <xf numFmtId="0" fontId="6" fillId="7" borderId="12" xfId="0" applyFont="1" applyFill="1" applyBorder="1" applyAlignment="1" applyProtection="1">
      <alignment horizontal="center" vertical="center"/>
      <protection locked="0"/>
    </xf>
    <xf numFmtId="0" fontId="6" fillId="7" borderId="39" xfId="0" applyFont="1" applyFill="1" applyBorder="1" applyAlignment="1" applyProtection="1">
      <alignment horizontal="center" vertical="center"/>
      <protection locked="0"/>
    </xf>
    <xf numFmtId="0" fontId="4" fillId="0" borderId="33" xfId="0" applyFont="1" applyFill="1" applyBorder="1" applyAlignment="1" applyProtection="1">
      <alignment horizontal="left" vertical="center"/>
    </xf>
    <xf numFmtId="0" fontId="4" fillId="0" borderId="41" xfId="0" applyFont="1" applyFill="1" applyBorder="1" applyAlignment="1" applyProtection="1">
      <alignment horizontal="left" vertical="center"/>
    </xf>
    <xf numFmtId="0" fontId="5" fillId="2" borderId="1" xfId="0" applyFont="1" applyFill="1" applyBorder="1" applyAlignment="1" applyProtection="1">
      <alignment horizontal="center" vertical="center"/>
      <protection locked="0"/>
    </xf>
    <xf numFmtId="0" fontId="5" fillId="2" borderId="46" xfId="0" applyFont="1" applyFill="1" applyBorder="1" applyAlignment="1" applyProtection="1">
      <alignment horizontal="center" vertical="center"/>
      <protection locked="0"/>
    </xf>
    <xf numFmtId="0" fontId="4" fillId="0" borderId="32" xfId="0" applyFont="1" applyFill="1" applyBorder="1" applyAlignment="1" applyProtection="1">
      <alignment horizontal="left" vertical="center"/>
    </xf>
    <xf numFmtId="0" fontId="4" fillId="0" borderId="39" xfId="0" applyFont="1" applyFill="1" applyBorder="1" applyAlignment="1" applyProtection="1">
      <alignment horizontal="left" vertical="center"/>
    </xf>
    <xf numFmtId="0" fontId="3" fillId="8" borderId="48" xfId="0" applyFont="1" applyFill="1" applyBorder="1" applyAlignment="1" applyProtection="1">
      <alignment horizontal="center" vertical="center"/>
    </xf>
    <xf numFmtId="0" fontId="3" fillId="8" borderId="40" xfId="0" applyFont="1" applyFill="1" applyBorder="1" applyAlignment="1" applyProtection="1">
      <alignment horizontal="center" vertical="center"/>
    </xf>
    <xf numFmtId="0" fontId="3" fillId="8" borderId="16" xfId="0" applyFont="1" applyFill="1" applyBorder="1" applyAlignment="1" applyProtection="1">
      <alignment horizontal="center" vertical="center"/>
    </xf>
    <xf numFmtId="0" fontId="2" fillId="7" borderId="29" xfId="0" applyFont="1" applyFill="1" applyBorder="1" applyAlignment="1" applyProtection="1">
      <alignment horizontal="center" vertical="center"/>
      <protection locked="0"/>
    </xf>
    <xf numFmtId="0" fontId="2" fillId="7" borderId="3" xfId="0" applyFont="1" applyFill="1" applyBorder="1" applyAlignment="1" applyProtection="1">
      <alignment horizontal="center" vertical="center"/>
      <protection locked="0"/>
    </xf>
    <xf numFmtId="0" fontId="2" fillId="7" borderId="7" xfId="0" applyFont="1" applyFill="1" applyBorder="1" applyAlignment="1" applyProtection="1">
      <alignment horizontal="center" vertical="center"/>
      <protection locked="0"/>
    </xf>
    <xf numFmtId="0" fontId="2" fillId="7" borderId="49" xfId="0" applyFont="1" applyFill="1" applyBorder="1" applyAlignment="1" applyProtection="1">
      <alignment horizontal="center" vertical="center"/>
      <protection locked="0"/>
    </xf>
    <xf numFmtId="0" fontId="2" fillId="7" borderId="18" xfId="0" applyFont="1" applyFill="1" applyBorder="1" applyAlignment="1" applyProtection="1">
      <alignment horizontal="center" vertical="center"/>
      <protection locked="0"/>
    </xf>
    <xf numFmtId="0" fontId="2" fillId="7" borderId="4" xfId="0" applyFont="1" applyFill="1" applyBorder="1" applyAlignment="1" applyProtection="1">
      <alignment horizontal="center" vertical="center"/>
      <protection locked="0"/>
    </xf>
    <xf numFmtId="0" fontId="2" fillId="7" borderId="57" xfId="0" applyFont="1" applyFill="1" applyBorder="1" applyAlignment="1" applyProtection="1">
      <alignment horizontal="center" vertical="center"/>
      <protection locked="0"/>
    </xf>
    <xf numFmtId="0" fontId="4" fillId="0" borderId="31"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4" fillId="0" borderId="43"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6" fillId="7" borderId="31" xfId="0" applyFont="1" applyFill="1" applyBorder="1" applyAlignment="1" applyProtection="1">
      <alignment horizontal="center" vertical="center"/>
      <protection locked="0"/>
    </xf>
    <xf numFmtId="0" fontId="6" fillId="7" borderId="5" xfId="0" applyFont="1" applyFill="1" applyBorder="1" applyAlignment="1" applyProtection="1">
      <alignment horizontal="center" vertical="center"/>
      <protection locked="0"/>
    </xf>
    <xf numFmtId="0" fontId="6" fillId="7" borderId="6"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4" fillId="5" borderId="20" xfId="0" applyFont="1" applyFill="1" applyBorder="1" applyAlignment="1" applyProtection="1">
      <alignment horizontal="center" vertical="center"/>
    </xf>
    <xf numFmtId="0" fontId="4" fillId="5" borderId="21" xfId="0" applyFont="1" applyFill="1" applyBorder="1" applyAlignment="1" applyProtection="1">
      <alignment horizontal="center" vertical="center"/>
    </xf>
    <xf numFmtId="0" fontId="4" fillId="5" borderId="22" xfId="0" applyFont="1" applyFill="1" applyBorder="1" applyAlignment="1" applyProtection="1">
      <alignment horizontal="center" vertical="center"/>
    </xf>
    <xf numFmtId="0" fontId="4" fillId="0" borderId="13" xfId="0" applyFont="1" applyFill="1" applyBorder="1" applyAlignment="1" applyProtection="1">
      <alignment horizontal="left" vertical="center"/>
    </xf>
    <xf numFmtId="0" fontId="6" fillId="7" borderId="33" xfId="0" applyFont="1" applyFill="1" applyBorder="1" applyAlignment="1" applyProtection="1">
      <alignment horizontal="center" vertical="center"/>
      <protection locked="0"/>
    </xf>
    <xf numFmtId="0" fontId="6" fillId="7" borderId="13" xfId="0" applyFont="1" applyFill="1" applyBorder="1" applyAlignment="1" applyProtection="1">
      <alignment horizontal="center" vertical="center"/>
      <protection locked="0"/>
    </xf>
    <xf numFmtId="0" fontId="6" fillId="7" borderId="2" xfId="0" applyFont="1" applyFill="1" applyBorder="1" applyAlignment="1" applyProtection="1">
      <alignment horizontal="center" vertical="center"/>
      <protection locked="0"/>
    </xf>
    <xf numFmtId="0" fontId="6" fillId="7" borderId="11" xfId="0" applyFont="1" applyFill="1" applyBorder="1" applyAlignment="1" applyProtection="1">
      <alignment horizontal="center" vertical="center"/>
      <protection locked="0"/>
    </xf>
    <xf numFmtId="0" fontId="15" fillId="5" borderId="14" xfId="0" applyFont="1" applyFill="1" applyBorder="1" applyAlignment="1" applyProtection="1">
      <alignment horizontal="center" vertical="center"/>
      <protection locked="0"/>
    </xf>
    <xf numFmtId="0" fontId="15" fillId="5" borderId="28" xfId="0" applyFont="1" applyFill="1" applyBorder="1" applyAlignment="1" applyProtection="1">
      <alignment horizontal="center" vertical="center"/>
      <protection locked="0"/>
    </xf>
    <xf numFmtId="0" fontId="8" fillId="10" borderId="3" xfId="0" applyFont="1" applyFill="1" applyBorder="1" applyAlignment="1">
      <alignment horizontal="left" vertical="center"/>
    </xf>
    <xf numFmtId="0" fontId="6" fillId="10" borderId="3" xfId="0" applyFont="1" applyFill="1" applyBorder="1" applyAlignment="1">
      <alignment horizontal="left" vertical="center"/>
    </xf>
    <xf numFmtId="0" fontId="6" fillId="0" borderId="3" xfId="0" applyFont="1" applyBorder="1" applyAlignment="1">
      <alignment horizontal="left" wrapText="1"/>
    </xf>
    <xf numFmtId="0" fontId="8" fillId="0" borderId="3" xfId="0" applyFont="1" applyBorder="1" applyAlignment="1">
      <alignment horizontal="left" vertical="center"/>
    </xf>
    <xf numFmtId="0" fontId="7" fillId="0" borderId="0" xfId="0" applyFont="1" applyAlignment="1">
      <alignment horizontal="center" vertical="center"/>
    </xf>
    <xf numFmtId="0" fontId="6" fillId="0" borderId="3" xfId="0" applyFont="1" applyBorder="1" applyAlignment="1">
      <alignment horizontal="left"/>
    </xf>
    <xf numFmtId="0" fontId="1" fillId="0" borderId="32" xfId="0" applyFont="1" applyBorder="1" applyAlignment="1"/>
    <xf numFmtId="0" fontId="0" fillId="0" borderId="12" xfId="0" applyBorder="1" applyAlignment="1"/>
    <xf numFmtId="0" fontId="0" fillId="0" borderId="39" xfId="0" applyBorder="1" applyAlignment="1"/>
    <xf numFmtId="0" fontId="1" fillId="0" borderId="33" xfId="0" applyFont="1" applyBorder="1" applyAlignment="1"/>
    <xf numFmtId="0" fontId="0" fillId="0" borderId="13" xfId="0" applyBorder="1" applyAlignment="1"/>
    <xf numFmtId="0" fontId="0" fillId="0" borderId="41" xfId="0" applyBorder="1" applyAlignment="1"/>
    <xf numFmtId="0" fontId="0" fillId="0" borderId="29" xfId="0" applyBorder="1" applyAlignment="1">
      <alignment horizontal="center" vertical="center"/>
    </xf>
    <xf numFmtId="0" fontId="0" fillId="0" borderId="7" xfId="0" applyBorder="1" applyAlignment="1">
      <alignment horizontal="center" vertical="center"/>
    </xf>
    <xf numFmtId="0" fontId="0" fillId="0" borderId="44" xfId="0" applyBorder="1" applyAlignment="1">
      <alignment horizontal="center" vertical="center"/>
    </xf>
    <xf numFmtId="0" fontId="0" fillId="0" borderId="23" xfId="0" applyBorder="1" applyAlignment="1">
      <alignment horizontal="center" vertical="center"/>
    </xf>
    <xf numFmtId="0" fontId="0" fillId="0" borderId="30" xfId="0" applyFill="1" applyBorder="1" applyAlignment="1">
      <alignment horizontal="center" vertical="center"/>
    </xf>
    <xf numFmtId="0" fontId="0" fillId="0" borderId="8" xfId="0" applyFill="1" applyBorder="1" applyAlignment="1">
      <alignment horizontal="center" vertical="center"/>
    </xf>
    <xf numFmtId="0" fontId="2" fillId="9" borderId="20" xfId="0" applyFont="1" applyFill="1" applyBorder="1" applyAlignment="1">
      <alignment horizontal="center" vertical="center" wrapText="1"/>
    </xf>
    <xf numFmtId="0" fontId="2" fillId="9" borderId="21" xfId="0" applyFont="1" applyFill="1" applyBorder="1" applyAlignment="1">
      <alignment horizontal="center" vertical="center" wrapText="1"/>
    </xf>
    <xf numFmtId="0" fontId="2" fillId="9" borderId="22" xfId="0" applyFont="1" applyFill="1" applyBorder="1" applyAlignment="1">
      <alignment horizontal="center" vertical="center" wrapText="1"/>
    </xf>
    <xf numFmtId="0" fontId="2" fillId="9" borderId="53" xfId="0" applyFont="1" applyFill="1" applyBorder="1" applyAlignment="1">
      <alignment horizontal="center" vertical="center" wrapText="1"/>
    </xf>
    <xf numFmtId="0" fontId="2" fillId="9" borderId="0" xfId="0" applyFont="1" applyFill="1" applyBorder="1" applyAlignment="1">
      <alignment horizontal="center" vertical="center" wrapText="1"/>
    </xf>
    <xf numFmtId="0" fontId="2" fillId="9" borderId="52"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4" fillId="3" borderId="14" xfId="0" applyFont="1" applyFill="1" applyBorder="1" applyAlignment="1">
      <alignment horizontal="center"/>
    </xf>
    <xf numFmtId="0" fontId="4" fillId="3" borderId="9" xfId="0" applyFont="1" applyFill="1" applyBorder="1" applyAlignment="1">
      <alignment horizontal="center"/>
    </xf>
    <xf numFmtId="0" fontId="4" fillId="3" borderId="28" xfId="0" applyFont="1" applyFill="1" applyBorder="1" applyAlignment="1">
      <alignment horizontal="center"/>
    </xf>
    <xf numFmtId="0" fontId="1" fillId="0" borderId="17" xfId="0" applyFont="1" applyBorder="1" applyAlignment="1"/>
    <xf numFmtId="0" fontId="0" fillId="0" borderId="3" xfId="0" applyBorder="1" applyAlignment="1"/>
    <xf numFmtId="0" fontId="0" fillId="0" borderId="7" xfId="0" applyBorder="1" applyAlignment="1"/>
    <xf numFmtId="0" fontId="1" fillId="0" borderId="43" xfId="0" applyFont="1" applyBorder="1" applyAlignment="1"/>
    <xf numFmtId="0" fontId="0" fillId="0" borderId="1" xfId="0" applyBorder="1" applyAlignment="1"/>
    <xf numFmtId="0" fontId="0" fillId="0" borderId="46" xfId="0" applyBorder="1" applyAlignment="1"/>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12" fillId="4" borderId="14" xfId="0" applyFont="1" applyFill="1" applyBorder="1" applyAlignment="1">
      <alignment horizontal="center"/>
    </xf>
    <xf numFmtId="0" fontId="12" fillId="4" borderId="9" xfId="0" applyFont="1" applyFill="1" applyBorder="1" applyAlignment="1">
      <alignment horizontal="center"/>
    </xf>
    <xf numFmtId="0" fontId="12" fillId="4" borderId="28" xfId="0" applyFont="1" applyFill="1" applyBorder="1" applyAlignment="1">
      <alignment horizontal="center"/>
    </xf>
    <xf numFmtId="0" fontId="2" fillId="6" borderId="20"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6" borderId="22" xfId="0" applyFont="1" applyFill="1" applyBorder="1" applyAlignment="1">
      <alignment horizontal="center" vertical="center" wrapText="1"/>
    </xf>
    <xf numFmtId="0" fontId="2" fillId="6" borderId="53"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52"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1" xfId="0" applyFont="1" applyFill="1" applyBorder="1" applyAlignment="1">
      <alignment horizontal="center" vertical="center"/>
    </xf>
    <xf numFmtId="0" fontId="1" fillId="0" borderId="32" xfId="0" applyFont="1" applyBorder="1" applyAlignment="1">
      <alignment horizontal="left"/>
    </xf>
    <xf numFmtId="0" fontId="1" fillId="0" borderId="12" xfId="0" applyFont="1" applyBorder="1" applyAlignment="1">
      <alignment horizontal="left"/>
    </xf>
    <xf numFmtId="0" fontId="1" fillId="0" borderId="39" xfId="0" applyFont="1" applyBorder="1" applyAlignment="1">
      <alignment horizontal="left"/>
    </xf>
    <xf numFmtId="0" fontId="1" fillId="0" borderId="31" xfId="0" applyFont="1" applyBorder="1" applyAlignment="1"/>
    <xf numFmtId="0" fontId="0" fillId="0" borderId="5" xfId="0" applyBorder="1" applyAlignment="1"/>
    <xf numFmtId="0" fontId="0" fillId="0" borderId="6" xfId="0" applyBorder="1" applyAlignment="1"/>
  </cellXfs>
  <cellStyles count="1">
    <cellStyle name="Normal" xfId="0" builtinId="0"/>
  </cellStyles>
  <dxfs count="0"/>
  <tableStyles count="0" defaultTableStyle="TableStyleMedium9" defaultPivotStyle="PivotStyleLight16"/>
  <colors>
    <mruColors>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18</xdr:col>
      <xdr:colOff>171450</xdr:colOff>
      <xdr:row>3</xdr:row>
      <xdr:rowOff>152400</xdr:rowOff>
    </xdr:from>
    <xdr:to>
      <xdr:col>28</xdr:col>
      <xdr:colOff>466725</xdr:colOff>
      <xdr:row>22</xdr:row>
      <xdr:rowOff>114300</xdr:rowOff>
    </xdr:to>
    <xdr:sp macro="" textlink="">
      <xdr:nvSpPr>
        <xdr:cNvPr id="1025" name="WordArt 1"/>
        <xdr:cNvSpPr>
          <a:spLocks noChangeArrowheads="1" noChangeShapeType="1" noTextEdit="1"/>
        </xdr:cNvSpPr>
      </xdr:nvSpPr>
      <xdr:spPr bwMode="auto">
        <a:xfrm>
          <a:off x="11915775" y="2038350"/>
          <a:ext cx="6772275" cy="4048125"/>
        </a:xfrm>
        <a:prstGeom prst="rect">
          <a:avLst/>
        </a:prstGeom>
      </xdr:spPr>
      <xdr:txBody>
        <a:bodyPr wrap="none" fromWordArt="1">
          <a:prstTxWarp prst="textSlantUp">
            <a:avLst>
              <a:gd name="adj" fmla="val 55556"/>
            </a:avLst>
          </a:prstTxWarp>
        </a:bodyPr>
        <a:lstStyle/>
        <a:p>
          <a:pPr algn="ctr" rtl="0"/>
          <a:r>
            <a:rPr lang="en-US" sz="9600" kern="10" spc="0">
              <a:ln w="9525">
                <a:noFill/>
                <a:round/>
                <a:headEnd/>
                <a:tailEnd/>
              </a:ln>
              <a:solidFill>
                <a:srgbClr val="C0C0C0">
                  <a:alpha val="50000"/>
                </a:srgbClr>
              </a:solidFill>
              <a:effectLst/>
              <a:latin typeface="Arial Black"/>
            </a:rPr>
            <a:t> </a:t>
          </a:r>
        </a:p>
      </xdr:txBody>
    </xdr:sp>
    <xdr:clientData/>
  </xdr:twoCellAnchor>
  <xdr:twoCellAnchor editAs="oneCell">
    <xdr:from>
      <xdr:col>10</xdr:col>
      <xdr:colOff>47625</xdr:colOff>
      <xdr:row>0</xdr:row>
      <xdr:rowOff>38101</xdr:rowOff>
    </xdr:from>
    <xdr:to>
      <xdr:col>11</xdr:col>
      <xdr:colOff>542925</xdr:colOff>
      <xdr:row>2</xdr:row>
      <xdr:rowOff>76201</xdr:rowOff>
    </xdr:to>
    <xdr:pic>
      <xdr:nvPicPr>
        <xdr:cNvPr id="4" name="Picture 3" descr="C:\Users\arnoldlc\Pictures\logo_black.jpg"/>
        <xdr:cNvPicPr/>
      </xdr:nvPicPr>
      <xdr:blipFill>
        <a:blip xmlns:r="http://schemas.openxmlformats.org/officeDocument/2006/relationships" r:embed="rId1" cstate="print"/>
        <a:srcRect/>
        <a:stretch>
          <a:fillRect/>
        </a:stretch>
      </xdr:blipFill>
      <xdr:spPr bwMode="auto">
        <a:xfrm>
          <a:off x="7077075" y="38101"/>
          <a:ext cx="1095375" cy="4381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84</xdr:row>
          <xdr:rowOff>19050</xdr:rowOff>
        </xdr:from>
        <xdr:to>
          <xdr:col>4</xdr:col>
          <xdr:colOff>152400</xdr:colOff>
          <xdr:row>84</xdr:row>
          <xdr:rowOff>171450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85</xdr:row>
          <xdr:rowOff>19050</xdr:rowOff>
        </xdr:from>
        <xdr:to>
          <xdr:col>4</xdr:col>
          <xdr:colOff>152400</xdr:colOff>
          <xdr:row>85</xdr:row>
          <xdr:rowOff>171450</xdr:rowOff>
        </xdr:to>
        <xdr:sp macro="" textlink="">
          <xdr:nvSpPr>
            <xdr:cNvPr id="2051" name="Object 3" hidden="1">
              <a:extLst>
                <a:ext uri="{63B3BB69-23CF-44E3-9099-C40C66FF867C}">
                  <a14:compatExt spid="_x0000_s205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oleObject" Target="../embeddings/oleObject2.bin"/><Relationship Id="rId5" Type="http://schemas.openxmlformats.org/officeDocument/2006/relationships/image" Target="../media/image2.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showGridLines="0" tabSelected="1" view="pageLayout" zoomScaleNormal="100" workbookViewId="0">
      <selection activeCell="I4" sqref="I4:J4"/>
    </sheetView>
  </sheetViews>
  <sheetFormatPr defaultColWidth="8.28515625" defaultRowHeight="12.75" x14ac:dyDescent="0.2"/>
  <cols>
    <col min="1" max="1" width="19.28515625" style="44" customWidth="1"/>
    <col min="2" max="6" width="8.5703125" style="44" customWidth="1"/>
    <col min="7" max="7" width="10.5703125" style="44" customWidth="1"/>
    <col min="8" max="8" width="10.42578125" style="44" customWidth="1"/>
    <col min="9" max="15" width="8.5703125" style="44" customWidth="1"/>
    <col min="16" max="16" width="8.85546875" style="44" customWidth="1"/>
    <col min="17" max="16384" width="8.28515625" style="44"/>
  </cols>
  <sheetData>
    <row r="1" spans="1:25" ht="15.75" customHeight="1" x14ac:dyDescent="0.2">
      <c r="A1" s="3" t="s">
        <v>241</v>
      </c>
      <c r="B1" s="105" t="s">
        <v>325</v>
      </c>
      <c r="C1" s="106"/>
      <c r="D1" s="106"/>
      <c r="E1" s="106"/>
      <c r="F1" s="106"/>
      <c r="G1" s="106"/>
      <c r="H1" s="107"/>
      <c r="I1" s="92" t="s">
        <v>236</v>
      </c>
      <c r="J1" s="93"/>
      <c r="K1" s="43"/>
      <c r="L1" s="43"/>
      <c r="M1" s="43"/>
      <c r="N1" s="43"/>
    </row>
    <row r="2" spans="1:25" ht="15.75" customHeight="1" thickBot="1" x14ac:dyDescent="0.25">
      <c r="A2" s="90" t="s">
        <v>14</v>
      </c>
      <c r="B2" s="108"/>
      <c r="C2" s="109"/>
      <c r="D2" s="109"/>
      <c r="E2" s="109"/>
      <c r="F2" s="109"/>
      <c r="G2" s="109"/>
      <c r="H2" s="110"/>
      <c r="I2" s="94"/>
      <c r="J2" s="95"/>
      <c r="K2" s="43"/>
      <c r="L2" s="43"/>
      <c r="M2" s="43"/>
      <c r="N2" s="43"/>
    </row>
    <row r="3" spans="1:25" ht="15.75" customHeight="1" thickBot="1" x14ac:dyDescent="0.25">
      <c r="A3" s="4" t="s">
        <v>15</v>
      </c>
      <c r="B3" s="111"/>
      <c r="C3" s="112"/>
      <c r="D3" s="113"/>
      <c r="E3" s="113"/>
      <c r="F3" s="113"/>
      <c r="G3" s="113"/>
      <c r="H3" s="114"/>
      <c r="I3" s="91" t="s">
        <v>244</v>
      </c>
      <c r="J3" s="45"/>
      <c r="K3" s="43"/>
      <c r="L3" s="43"/>
      <c r="M3" s="43"/>
      <c r="N3" s="43"/>
      <c r="O3" s="46"/>
      <c r="P3" s="46"/>
      <c r="Q3" s="46"/>
      <c r="R3" s="46"/>
      <c r="S3" s="46"/>
      <c r="T3" s="46"/>
      <c r="U3" s="46"/>
      <c r="V3" s="46"/>
      <c r="W3" s="46"/>
      <c r="X3" s="46"/>
      <c r="Y3" s="46"/>
    </row>
    <row r="4" spans="1:25" ht="15.75" customHeight="1" x14ac:dyDescent="0.2">
      <c r="A4" s="117" t="s">
        <v>240</v>
      </c>
      <c r="B4" s="118"/>
      <c r="C4" s="116"/>
      <c r="D4" s="120"/>
      <c r="E4" s="121"/>
      <c r="F4" s="122"/>
      <c r="G4" s="115" t="s">
        <v>274</v>
      </c>
      <c r="H4" s="116"/>
      <c r="I4" s="101"/>
      <c r="J4" s="102"/>
      <c r="K4" s="123"/>
      <c r="L4" s="124"/>
      <c r="M4" s="123"/>
      <c r="N4" s="124"/>
    </row>
    <row r="5" spans="1:25" ht="15.75" customHeight="1" x14ac:dyDescent="0.2">
      <c r="A5" s="103" t="s">
        <v>239</v>
      </c>
      <c r="B5" s="119"/>
      <c r="C5" s="104"/>
      <c r="D5" s="96"/>
      <c r="E5" s="97"/>
      <c r="F5" s="98"/>
      <c r="G5" s="103" t="s">
        <v>329</v>
      </c>
      <c r="H5" s="104"/>
      <c r="I5" s="24"/>
      <c r="J5" s="1"/>
      <c r="K5" s="2"/>
      <c r="L5" s="1"/>
      <c r="M5" s="2"/>
      <c r="N5" s="1"/>
    </row>
    <row r="6" spans="1:25" ht="15.75" customHeight="1" x14ac:dyDescent="0.2">
      <c r="A6" s="103" t="s">
        <v>242</v>
      </c>
      <c r="B6" s="119"/>
      <c r="C6" s="104"/>
      <c r="D6" s="96" t="s">
        <v>243</v>
      </c>
      <c r="E6" s="97"/>
      <c r="F6" s="98"/>
      <c r="G6" s="103" t="s">
        <v>238</v>
      </c>
      <c r="H6" s="104"/>
      <c r="I6" s="24"/>
      <c r="J6" s="1"/>
      <c r="K6" s="2"/>
      <c r="L6" s="1"/>
      <c r="M6" s="2"/>
      <c r="N6" s="1"/>
    </row>
    <row r="7" spans="1:25" ht="15.75" customHeight="1" x14ac:dyDescent="0.2">
      <c r="A7" s="103" t="s">
        <v>308</v>
      </c>
      <c r="B7" s="119"/>
      <c r="C7" s="104"/>
      <c r="D7" s="96"/>
      <c r="E7" s="97"/>
      <c r="F7" s="98"/>
      <c r="G7" s="103" t="s">
        <v>237</v>
      </c>
      <c r="H7" s="104"/>
      <c r="I7" s="24"/>
      <c r="J7" s="1"/>
      <c r="K7" s="2"/>
      <c r="L7" s="1"/>
      <c r="M7" s="2"/>
      <c r="N7" s="1"/>
    </row>
    <row r="8" spans="1:25" ht="15.75" customHeight="1" thickBot="1" x14ac:dyDescent="0.25">
      <c r="A8" s="103" t="s">
        <v>309</v>
      </c>
      <c r="B8" s="119"/>
      <c r="C8" s="104"/>
      <c r="D8" s="47"/>
      <c r="E8" s="48"/>
      <c r="F8" s="49"/>
      <c r="G8" s="99" t="s">
        <v>277</v>
      </c>
      <c r="H8" s="100"/>
      <c r="I8" s="25"/>
      <c r="J8" s="6"/>
      <c r="K8" s="5"/>
      <c r="L8" s="6"/>
      <c r="M8" s="5"/>
      <c r="N8" s="6"/>
    </row>
    <row r="9" spans="1:25" ht="15.75" customHeight="1" thickBot="1" x14ac:dyDescent="0.25">
      <c r="A9" s="99" t="s">
        <v>310</v>
      </c>
      <c r="B9" s="128"/>
      <c r="C9" s="100"/>
      <c r="D9" s="129"/>
      <c r="E9" s="130"/>
      <c r="F9" s="130"/>
      <c r="G9" s="131"/>
      <c r="H9" s="132"/>
      <c r="I9" s="43"/>
      <c r="J9" s="43"/>
      <c r="K9" s="43"/>
      <c r="L9" s="43"/>
      <c r="M9" s="43"/>
      <c r="N9" s="43"/>
    </row>
    <row r="10" spans="1:25" ht="15.75" customHeight="1" thickBot="1" x14ac:dyDescent="0.25">
      <c r="A10" s="125" t="s">
        <v>276</v>
      </c>
      <c r="B10" s="126"/>
      <c r="C10" s="126"/>
      <c r="D10" s="126"/>
      <c r="E10" s="126"/>
      <c r="F10" s="126"/>
      <c r="G10" s="126"/>
      <c r="H10" s="127"/>
      <c r="I10" s="133" t="s">
        <v>330</v>
      </c>
      <c r="J10" s="134"/>
      <c r="K10" s="43"/>
      <c r="L10" s="43"/>
      <c r="M10" s="43"/>
      <c r="N10" s="43"/>
    </row>
    <row r="11" spans="1:25" s="50" customFormat="1" ht="39.75" customHeight="1" thickBot="1" x14ac:dyDescent="0.25">
      <c r="A11" s="26" t="s">
        <v>311</v>
      </c>
      <c r="B11" s="27" t="s">
        <v>42</v>
      </c>
      <c r="C11" s="28" t="s">
        <v>312</v>
      </c>
      <c r="D11" s="28" t="s">
        <v>313</v>
      </c>
      <c r="E11" s="28" t="s">
        <v>314</v>
      </c>
      <c r="F11" s="28" t="s">
        <v>315</v>
      </c>
      <c r="G11" s="28" t="s">
        <v>316</v>
      </c>
      <c r="H11" s="29" t="s">
        <v>317</v>
      </c>
    </row>
    <row r="12" spans="1:25" ht="15.75" customHeight="1" x14ac:dyDescent="0.2">
      <c r="A12" s="72" t="s">
        <v>2</v>
      </c>
      <c r="B12" s="75" t="s">
        <v>200</v>
      </c>
      <c r="C12" s="51"/>
      <c r="D12" s="78">
        <v>8260</v>
      </c>
      <c r="E12" s="52"/>
      <c r="F12" s="53"/>
      <c r="G12" s="80">
        <v>5.0000000000000001E-3</v>
      </c>
      <c r="H12" s="81">
        <f>G12*10</f>
        <v>0.05</v>
      </c>
      <c r="I12" s="54"/>
      <c r="J12" s="55"/>
      <c r="K12" s="54"/>
      <c r="L12" s="55"/>
      <c r="M12" s="54"/>
      <c r="N12" s="55"/>
    </row>
    <row r="13" spans="1:25" ht="15.75" customHeight="1" x14ac:dyDescent="0.2">
      <c r="A13" s="73" t="s">
        <v>3</v>
      </c>
      <c r="B13" s="76" t="s">
        <v>245</v>
      </c>
      <c r="C13" s="56"/>
      <c r="D13" s="79">
        <v>8260</v>
      </c>
      <c r="E13" s="57"/>
      <c r="F13" s="58"/>
      <c r="G13" s="82">
        <v>0.2</v>
      </c>
      <c r="H13" s="83">
        <f>G13*10</f>
        <v>2</v>
      </c>
      <c r="I13" s="2"/>
      <c r="J13" s="1"/>
      <c r="K13" s="2"/>
      <c r="L13" s="1"/>
      <c r="M13" s="2"/>
      <c r="N13" s="1"/>
    </row>
    <row r="14" spans="1:25" ht="15.75" customHeight="1" x14ac:dyDescent="0.2">
      <c r="A14" s="73" t="s">
        <v>4</v>
      </c>
      <c r="B14" s="76" t="s">
        <v>196</v>
      </c>
      <c r="C14" s="56"/>
      <c r="D14" s="79">
        <v>8260</v>
      </c>
      <c r="E14" s="59"/>
      <c r="F14" s="58"/>
      <c r="G14" s="84">
        <v>7.0000000000000007E-2</v>
      </c>
      <c r="H14" s="83">
        <f t="shared" ref="H14:H23" si="0">G14*10</f>
        <v>0.70000000000000007</v>
      </c>
      <c r="I14" s="2"/>
      <c r="J14" s="1" t="s">
        <v>0</v>
      </c>
      <c r="K14" s="2"/>
      <c r="L14" s="1"/>
      <c r="M14" s="2"/>
      <c r="N14" s="1"/>
    </row>
    <row r="15" spans="1:25" ht="15.75" customHeight="1" x14ac:dyDescent="0.2">
      <c r="A15" s="73" t="s">
        <v>5</v>
      </c>
      <c r="B15" s="76" t="s">
        <v>104</v>
      </c>
      <c r="C15" s="56"/>
      <c r="D15" s="79">
        <v>8260</v>
      </c>
      <c r="E15" s="59"/>
      <c r="F15" s="58"/>
      <c r="G15" s="84">
        <v>5.0000000000000001E-3</v>
      </c>
      <c r="H15" s="85">
        <f t="shared" si="0"/>
        <v>0.05</v>
      </c>
      <c r="I15" s="2" t="s">
        <v>0</v>
      </c>
      <c r="J15" s="1"/>
      <c r="K15" s="2"/>
      <c r="L15" s="1"/>
      <c r="M15" s="2"/>
      <c r="N15" s="1"/>
    </row>
    <row r="16" spans="1:25" ht="15.75" customHeight="1" x14ac:dyDescent="0.2">
      <c r="A16" s="73" t="s">
        <v>6</v>
      </c>
      <c r="B16" s="76" t="s">
        <v>246</v>
      </c>
      <c r="C16" s="56"/>
      <c r="D16" s="79">
        <v>8260</v>
      </c>
      <c r="E16" s="59"/>
      <c r="F16" s="60"/>
      <c r="G16" s="86">
        <v>7.0000000000000007E-2</v>
      </c>
      <c r="H16" s="83">
        <f t="shared" si="0"/>
        <v>0.70000000000000007</v>
      </c>
      <c r="I16" s="2"/>
      <c r="J16" s="1"/>
      <c r="K16" s="2"/>
      <c r="L16" s="1"/>
      <c r="M16" s="2"/>
      <c r="N16" s="1"/>
    </row>
    <row r="17" spans="1:14" ht="15.75" customHeight="1" x14ac:dyDescent="0.2">
      <c r="A17" s="73" t="s">
        <v>7</v>
      </c>
      <c r="B17" s="76" t="s">
        <v>150</v>
      </c>
      <c r="C17" s="56"/>
      <c r="D17" s="79">
        <v>8260</v>
      </c>
      <c r="E17" s="57"/>
      <c r="F17" s="60"/>
      <c r="G17" s="86">
        <v>5.0000000000000001E-3</v>
      </c>
      <c r="H17" s="85">
        <f t="shared" si="0"/>
        <v>0.05</v>
      </c>
      <c r="I17" s="2"/>
      <c r="J17" s="1"/>
      <c r="K17" s="2"/>
      <c r="L17" s="1"/>
      <c r="M17" s="2"/>
      <c r="N17" s="1"/>
    </row>
    <row r="18" spans="1:14" ht="15.75" customHeight="1" x14ac:dyDescent="0.2">
      <c r="A18" s="73" t="s">
        <v>319</v>
      </c>
      <c r="B18" s="76" t="s">
        <v>124</v>
      </c>
      <c r="C18" s="56"/>
      <c r="D18" s="79">
        <v>8260</v>
      </c>
      <c r="E18" s="59"/>
      <c r="F18" s="58"/>
      <c r="G18" s="84">
        <v>0.7</v>
      </c>
      <c r="H18" s="83">
        <f t="shared" si="0"/>
        <v>7</v>
      </c>
      <c r="I18" s="2"/>
      <c r="J18" s="1"/>
      <c r="K18" s="2" t="s">
        <v>0</v>
      </c>
      <c r="L18" s="1"/>
      <c r="M18" s="2"/>
      <c r="N18" s="1"/>
    </row>
    <row r="19" spans="1:14" ht="15.75" customHeight="1" x14ac:dyDescent="0.2">
      <c r="A19" s="73" t="s">
        <v>8</v>
      </c>
      <c r="B19" s="76" t="s">
        <v>84</v>
      </c>
      <c r="C19" s="56"/>
      <c r="D19" s="79">
        <v>8260</v>
      </c>
      <c r="E19" s="59"/>
      <c r="F19" s="60"/>
      <c r="G19" s="86">
        <v>0.6</v>
      </c>
      <c r="H19" s="83">
        <f t="shared" si="0"/>
        <v>6</v>
      </c>
      <c r="I19" s="2"/>
      <c r="J19" s="1"/>
      <c r="K19" s="2"/>
      <c r="L19" s="1"/>
      <c r="M19" s="2"/>
      <c r="N19" s="1"/>
    </row>
    <row r="20" spans="1:14" ht="15.75" customHeight="1" x14ac:dyDescent="0.2">
      <c r="A20" s="73" t="s">
        <v>9</v>
      </c>
      <c r="B20" s="76" t="s">
        <v>88</v>
      </c>
      <c r="C20" s="56"/>
      <c r="D20" s="79">
        <v>8260</v>
      </c>
      <c r="E20" s="59"/>
      <c r="F20" s="60"/>
      <c r="G20" s="86">
        <v>7.4999999999999997E-2</v>
      </c>
      <c r="H20" s="85">
        <f t="shared" si="0"/>
        <v>0.75</v>
      </c>
      <c r="I20" s="2"/>
      <c r="J20" s="1"/>
      <c r="K20" s="2"/>
      <c r="L20" s="1"/>
      <c r="M20" s="2"/>
      <c r="N20" s="1"/>
    </row>
    <row r="21" spans="1:14" ht="15.75" customHeight="1" x14ac:dyDescent="0.2">
      <c r="A21" s="73" t="s">
        <v>10</v>
      </c>
      <c r="B21" s="76" t="s">
        <v>186</v>
      </c>
      <c r="C21" s="56"/>
      <c r="D21" s="79">
        <v>8260</v>
      </c>
      <c r="E21" s="59"/>
      <c r="F21" s="60"/>
      <c r="G21" s="87">
        <v>0.1</v>
      </c>
      <c r="H21" s="83">
        <f t="shared" si="0"/>
        <v>1</v>
      </c>
      <c r="I21" s="2"/>
      <c r="J21" s="1"/>
      <c r="K21" s="2"/>
      <c r="L21" s="1"/>
      <c r="M21" s="2"/>
      <c r="N21" s="1"/>
    </row>
    <row r="22" spans="1:14" ht="15.75" customHeight="1" x14ac:dyDescent="0.2">
      <c r="A22" s="73" t="s">
        <v>11</v>
      </c>
      <c r="B22" s="76" t="s">
        <v>194</v>
      </c>
      <c r="C22" s="56"/>
      <c r="D22" s="79">
        <v>8260</v>
      </c>
      <c r="E22" s="57"/>
      <c r="F22" s="58"/>
      <c r="G22" s="84">
        <v>1</v>
      </c>
      <c r="H22" s="88">
        <f t="shared" si="0"/>
        <v>10</v>
      </c>
      <c r="I22" s="2"/>
      <c r="J22" s="1"/>
      <c r="K22" s="2"/>
      <c r="L22" s="1"/>
      <c r="M22" s="2"/>
      <c r="N22" s="1"/>
    </row>
    <row r="23" spans="1:14" ht="15.75" customHeight="1" x14ac:dyDescent="0.2">
      <c r="A23" s="73" t="s">
        <v>12</v>
      </c>
      <c r="B23" s="76" t="s">
        <v>102</v>
      </c>
      <c r="C23" s="56"/>
      <c r="D23" s="79">
        <v>8260</v>
      </c>
      <c r="E23" s="57"/>
      <c r="F23" s="58"/>
      <c r="G23" s="84">
        <v>0.1</v>
      </c>
      <c r="H23" s="83">
        <f t="shared" si="0"/>
        <v>1</v>
      </c>
      <c r="I23" s="2"/>
      <c r="J23" s="1"/>
      <c r="K23" s="2"/>
      <c r="L23" s="1"/>
      <c r="M23" s="2"/>
      <c r="N23" s="1"/>
    </row>
    <row r="24" spans="1:14" ht="15.75" customHeight="1" x14ac:dyDescent="0.2">
      <c r="A24" s="74" t="s">
        <v>13</v>
      </c>
      <c r="B24" s="77" t="s">
        <v>247</v>
      </c>
      <c r="C24" s="56"/>
      <c r="D24" s="79">
        <v>8260</v>
      </c>
      <c r="E24" s="61"/>
      <c r="F24" s="62"/>
      <c r="G24" s="89">
        <v>10</v>
      </c>
      <c r="H24" s="83">
        <v>100</v>
      </c>
      <c r="I24" s="63"/>
      <c r="J24" s="64"/>
      <c r="K24" s="63"/>
      <c r="L24" s="64"/>
      <c r="M24" s="63"/>
      <c r="N24" s="64"/>
    </row>
    <row r="25" spans="1:14" ht="15.75" customHeight="1" thickBot="1" x14ac:dyDescent="0.25">
      <c r="A25" s="65"/>
      <c r="B25" s="66"/>
      <c r="C25" s="66"/>
      <c r="D25" s="67"/>
      <c r="E25" s="68"/>
      <c r="F25" s="69"/>
      <c r="G25" s="70"/>
      <c r="H25" s="71"/>
      <c r="I25" s="5"/>
      <c r="J25" s="6"/>
      <c r="K25" s="5"/>
      <c r="L25" s="6"/>
      <c r="M25" s="5"/>
      <c r="N25" s="6"/>
    </row>
    <row r="26" spans="1:14" ht="15.75" customHeight="1" x14ac:dyDescent="0.2">
      <c r="A26" s="43"/>
      <c r="B26" s="43"/>
      <c r="C26" s="43"/>
      <c r="D26" s="43"/>
      <c r="E26" s="43"/>
      <c r="F26" s="43"/>
      <c r="G26" s="43"/>
      <c r="H26" s="43"/>
      <c r="I26" s="43"/>
      <c r="J26" s="43"/>
      <c r="K26" s="43"/>
      <c r="L26" s="43"/>
      <c r="M26" s="43"/>
      <c r="N26" s="43"/>
    </row>
    <row r="27" spans="1:14" s="43" customFormat="1" ht="15.75" customHeight="1" x14ac:dyDescent="0.2"/>
    <row r="28" spans="1:14" s="43" customFormat="1" ht="15.75" customHeight="1" x14ac:dyDescent="0.2"/>
    <row r="29" spans="1:14" s="43" customFormat="1" ht="15.75" customHeight="1" x14ac:dyDescent="0.2"/>
    <row r="30" spans="1:14" s="43" customFormat="1" ht="15.75" customHeight="1" x14ac:dyDescent="0.2"/>
    <row r="31" spans="1:14" s="43" customFormat="1" ht="15.75" customHeight="1" x14ac:dyDescent="0.2"/>
    <row r="32" spans="1:14" s="43" customFormat="1" ht="15.75" customHeight="1" x14ac:dyDescent="0.2"/>
    <row r="33" spans="1:14" s="43" customFormat="1" ht="15.75" customHeight="1" x14ac:dyDescent="0.2"/>
    <row r="34" spans="1:14" s="43" customFormat="1" ht="15.75" customHeight="1" x14ac:dyDescent="0.2"/>
    <row r="35" spans="1:14" s="43" customFormat="1" ht="15.75" customHeight="1" x14ac:dyDescent="0.2"/>
    <row r="36" spans="1:14" s="43" customFormat="1" ht="15.75" customHeight="1" x14ac:dyDescent="0.2"/>
    <row r="37" spans="1:14" s="43" customFormat="1" ht="15.75" customHeight="1" x14ac:dyDescent="0.2"/>
    <row r="38" spans="1:14" s="43" customFormat="1" ht="15.75" customHeight="1" x14ac:dyDescent="0.2"/>
    <row r="39" spans="1:14" s="43" customFormat="1" ht="15.75" customHeight="1" x14ac:dyDescent="0.2"/>
    <row r="40" spans="1:14" s="43" customFormat="1" ht="15.75" customHeight="1" x14ac:dyDescent="0.2"/>
    <row r="41" spans="1:14" s="43" customFormat="1" ht="15.75" customHeight="1" x14ac:dyDescent="0.2"/>
    <row r="42" spans="1:14" s="43" customFormat="1" ht="15.75" customHeight="1" x14ac:dyDescent="0.2"/>
    <row r="43" spans="1:14" s="43" customFormat="1" x14ac:dyDescent="0.2"/>
    <row r="44" spans="1:14" s="43" customFormat="1" x14ac:dyDescent="0.2"/>
    <row r="45" spans="1:14" s="43" customFormat="1" x14ac:dyDescent="0.2"/>
    <row r="46" spans="1:14" s="43" customFormat="1" x14ac:dyDescent="0.2">
      <c r="A46" s="44"/>
      <c r="B46" s="44"/>
      <c r="C46" s="44"/>
      <c r="D46" s="44"/>
      <c r="E46" s="44"/>
      <c r="F46" s="44"/>
      <c r="G46" s="44"/>
      <c r="H46" s="44"/>
      <c r="I46" s="44"/>
      <c r="J46" s="44"/>
      <c r="K46" s="44"/>
      <c r="L46" s="44"/>
      <c r="M46" s="44"/>
      <c r="N46" s="44"/>
    </row>
  </sheetData>
  <sheetProtection algorithmName="SHA-512" hashValue="pBFnywBCI865QWrb8pO7zDpkBHUJ9FpfAD3A82soXNOfx0ar813CwCIufUEA9gWD9+n0WXxIXCFmTzHV6WQrvg==" saltValue="a6gG7ST4y6ruWsmNgz0c7w==" spinCount="100000" sheet="1" objects="1" scenarios="1" formatCells="0" formatColumns="0" formatRows="0" insertColumns="0" insertRows="0" deleteColumns="0" deleteRows="0"/>
  <mergeCells count="25">
    <mergeCell ref="M4:N4"/>
    <mergeCell ref="A8:C8"/>
    <mergeCell ref="A10:H10"/>
    <mergeCell ref="G7:H7"/>
    <mergeCell ref="A6:C6"/>
    <mergeCell ref="A7:C7"/>
    <mergeCell ref="A9:C9"/>
    <mergeCell ref="D9:H9"/>
    <mergeCell ref="G6:H6"/>
    <mergeCell ref="I10:J10"/>
    <mergeCell ref="K4:L4"/>
    <mergeCell ref="I1:J2"/>
    <mergeCell ref="D5:F5"/>
    <mergeCell ref="D6:F6"/>
    <mergeCell ref="D7:F7"/>
    <mergeCell ref="G8:H8"/>
    <mergeCell ref="I4:J4"/>
    <mergeCell ref="G5:H5"/>
    <mergeCell ref="B1:H1"/>
    <mergeCell ref="B2:H2"/>
    <mergeCell ref="B3:H3"/>
    <mergeCell ref="G4:H4"/>
    <mergeCell ref="A4:C4"/>
    <mergeCell ref="A5:C5"/>
    <mergeCell ref="D4:F4"/>
  </mergeCells>
  <phoneticPr fontId="0" type="noConversion"/>
  <pageMargins left="0.25" right="0.25" top="0.75" bottom="0.75" header="0.3" footer="0.3"/>
  <pageSetup scale="90" orientation="landscape" horizontalDpi="360" r:id="rId1"/>
  <headerFooter alignWithMargins="0">
    <oddFooter>&amp;LDHEC 3661 (09/2021)&amp;C&amp;"Arial,Bold"Additional Volatile Parameters&amp;RPage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2"/>
  <sheetViews>
    <sheetView view="pageLayout" zoomScaleNormal="100" zoomScaleSheetLayoutView="70" workbookViewId="0">
      <selection activeCell="A42" sqref="A42:B42"/>
    </sheetView>
  </sheetViews>
  <sheetFormatPr defaultRowHeight="12.75" x14ac:dyDescent="0.2"/>
  <cols>
    <col min="1" max="1" width="9.140625" bestFit="1" customWidth="1"/>
    <col min="2" max="2" width="108.85546875" customWidth="1"/>
  </cols>
  <sheetData>
    <row r="1" spans="1:2" ht="26.25" x14ac:dyDescent="0.2">
      <c r="A1" s="139" t="s">
        <v>275</v>
      </c>
      <c r="B1" s="139"/>
    </row>
    <row r="2" spans="1:2" ht="24.75" customHeight="1" x14ac:dyDescent="0.2">
      <c r="A2" s="137" t="s">
        <v>320</v>
      </c>
      <c r="B2" s="137"/>
    </row>
    <row r="3" spans="1:2" ht="24.75" customHeight="1" x14ac:dyDescent="0.2">
      <c r="A3" s="137" t="s">
        <v>321</v>
      </c>
      <c r="B3" s="137"/>
    </row>
    <row r="4" spans="1:2" s="12" customFormat="1" ht="12.75" customHeight="1" x14ac:dyDescent="0.2">
      <c r="A4" s="140" t="s">
        <v>250</v>
      </c>
      <c r="B4" s="140"/>
    </row>
    <row r="5" spans="1:2" x14ac:dyDescent="0.2">
      <c r="A5" s="137" t="s">
        <v>251</v>
      </c>
      <c r="B5" s="137"/>
    </row>
    <row r="6" spans="1:2" x14ac:dyDescent="0.2">
      <c r="A6" s="137" t="s">
        <v>252</v>
      </c>
      <c r="B6" s="137"/>
    </row>
    <row r="7" spans="1:2" x14ac:dyDescent="0.2">
      <c r="A7" s="137" t="s">
        <v>322</v>
      </c>
      <c r="B7" s="137"/>
    </row>
    <row r="8" spans="1:2" ht="13.5" customHeight="1" x14ac:dyDescent="0.2">
      <c r="A8" s="137" t="s">
        <v>289</v>
      </c>
      <c r="B8" s="137"/>
    </row>
    <row r="9" spans="1:2" ht="45.75" customHeight="1" x14ac:dyDescent="0.2">
      <c r="A9" s="137" t="s">
        <v>297</v>
      </c>
      <c r="B9" s="137"/>
    </row>
    <row r="10" spans="1:2" ht="14.25" customHeight="1" x14ac:dyDescent="0.2">
      <c r="A10" s="137" t="s">
        <v>248</v>
      </c>
      <c r="B10" s="137"/>
    </row>
    <row r="11" spans="1:2" x14ac:dyDescent="0.2">
      <c r="A11" s="137" t="s">
        <v>323</v>
      </c>
      <c r="B11" s="137"/>
    </row>
    <row r="12" spans="1:2" x14ac:dyDescent="0.2">
      <c r="A12" s="137" t="s">
        <v>249</v>
      </c>
      <c r="B12" s="137"/>
    </row>
    <row r="13" spans="1:2" x14ac:dyDescent="0.2">
      <c r="A13" s="137" t="s">
        <v>291</v>
      </c>
      <c r="B13" s="137"/>
    </row>
    <row r="14" spans="1:2" x14ac:dyDescent="0.2">
      <c r="A14" s="138" t="s">
        <v>1</v>
      </c>
      <c r="B14" s="138"/>
    </row>
    <row r="15" spans="1:2" x14ac:dyDescent="0.2">
      <c r="A15" s="38">
        <v>1</v>
      </c>
      <c r="B15" s="39" t="s">
        <v>253</v>
      </c>
    </row>
    <row r="16" spans="1:2" x14ac:dyDescent="0.2">
      <c r="A16" s="38">
        <v>2</v>
      </c>
      <c r="B16" s="39" t="s">
        <v>254</v>
      </c>
    </row>
    <row r="17" spans="1:2" x14ac:dyDescent="0.2">
      <c r="A17" s="38">
        <v>3</v>
      </c>
      <c r="B17" s="39" t="s">
        <v>279</v>
      </c>
    </row>
    <row r="18" spans="1:2" ht="12" customHeight="1" x14ac:dyDescent="0.2">
      <c r="A18" s="38">
        <v>4</v>
      </c>
      <c r="B18" s="39" t="s">
        <v>280</v>
      </c>
    </row>
    <row r="19" spans="1:2" ht="22.5" x14ac:dyDescent="0.2">
      <c r="A19" s="38">
        <v>5</v>
      </c>
      <c r="B19" s="39" t="s">
        <v>278</v>
      </c>
    </row>
    <row r="20" spans="1:2" ht="22.5" x14ac:dyDescent="0.2">
      <c r="A20" s="38">
        <v>6</v>
      </c>
      <c r="B20" s="40" t="s">
        <v>307</v>
      </c>
    </row>
    <row r="21" spans="1:2" ht="12.75" customHeight="1" x14ac:dyDescent="0.2">
      <c r="A21" s="38">
        <v>7</v>
      </c>
      <c r="B21" s="39" t="s">
        <v>255</v>
      </c>
    </row>
    <row r="22" spans="1:2" x14ac:dyDescent="0.2">
      <c r="A22" s="38">
        <v>8</v>
      </c>
      <c r="B22" s="39" t="s">
        <v>290</v>
      </c>
    </row>
    <row r="23" spans="1:2" ht="22.5" x14ac:dyDescent="0.2">
      <c r="A23" s="38">
        <v>9</v>
      </c>
      <c r="B23" s="39" t="s">
        <v>326</v>
      </c>
    </row>
    <row r="24" spans="1:2" x14ac:dyDescent="0.2">
      <c r="A24" s="38">
        <v>10</v>
      </c>
      <c r="B24" s="39" t="s">
        <v>256</v>
      </c>
    </row>
    <row r="25" spans="1:2" x14ac:dyDescent="0.2">
      <c r="A25" s="138" t="s">
        <v>257</v>
      </c>
      <c r="B25" s="138"/>
    </row>
    <row r="26" spans="1:2" x14ac:dyDescent="0.2">
      <c r="A26" s="38" t="s">
        <v>281</v>
      </c>
      <c r="B26" s="39" t="s">
        <v>282</v>
      </c>
    </row>
    <row r="27" spans="1:2" ht="14.25" customHeight="1" x14ac:dyDescent="0.2">
      <c r="A27" s="38" t="s">
        <v>283</v>
      </c>
      <c r="B27" s="39" t="s">
        <v>284</v>
      </c>
    </row>
    <row r="28" spans="1:2" x14ac:dyDescent="0.2">
      <c r="A28" s="38" t="s">
        <v>258</v>
      </c>
      <c r="B28" s="41" t="s">
        <v>259</v>
      </c>
    </row>
    <row r="29" spans="1:2" x14ac:dyDescent="0.2">
      <c r="A29" s="38" t="s">
        <v>226</v>
      </c>
      <c r="B29" s="41" t="s">
        <v>260</v>
      </c>
    </row>
    <row r="30" spans="1:2" x14ac:dyDescent="0.2">
      <c r="A30" s="38" t="s">
        <v>261</v>
      </c>
      <c r="B30" s="41" t="s">
        <v>262</v>
      </c>
    </row>
    <row r="31" spans="1:2" x14ac:dyDescent="0.2">
      <c r="A31" s="38" t="s">
        <v>285</v>
      </c>
      <c r="B31" s="39" t="s">
        <v>286</v>
      </c>
    </row>
    <row r="32" spans="1:2" x14ac:dyDescent="0.2">
      <c r="A32" s="38" t="s">
        <v>287</v>
      </c>
      <c r="B32" s="39" t="s">
        <v>288</v>
      </c>
    </row>
    <row r="33" spans="1:2" x14ac:dyDescent="0.2">
      <c r="A33" s="38" t="s">
        <v>263</v>
      </c>
      <c r="B33" s="41" t="s">
        <v>264</v>
      </c>
    </row>
    <row r="34" spans="1:2" x14ac:dyDescent="0.2">
      <c r="A34" s="38" t="s">
        <v>265</v>
      </c>
      <c r="B34" s="41" t="s">
        <v>266</v>
      </c>
    </row>
    <row r="35" spans="1:2" x14ac:dyDescent="0.2">
      <c r="A35" s="38" t="s">
        <v>267</v>
      </c>
      <c r="B35" s="41" t="s">
        <v>268</v>
      </c>
    </row>
    <row r="36" spans="1:2" x14ac:dyDescent="0.2">
      <c r="A36" s="38" t="s">
        <v>269</v>
      </c>
      <c r="B36" s="41" t="s">
        <v>270</v>
      </c>
    </row>
    <row r="37" spans="1:2" x14ac:dyDescent="0.2">
      <c r="A37" s="38" t="s">
        <v>271</v>
      </c>
      <c r="B37" s="41" t="s">
        <v>272</v>
      </c>
    </row>
    <row r="38" spans="1:2" x14ac:dyDescent="0.2">
      <c r="A38" s="38" t="s">
        <v>218</v>
      </c>
      <c r="B38" s="41" t="s">
        <v>292</v>
      </c>
    </row>
    <row r="39" spans="1:2" ht="22.5" x14ac:dyDescent="0.2">
      <c r="A39" s="38" t="s">
        <v>273</v>
      </c>
      <c r="B39" s="42" t="s">
        <v>324</v>
      </c>
    </row>
    <row r="40" spans="1:2" x14ac:dyDescent="0.2">
      <c r="A40" s="135" t="s">
        <v>331</v>
      </c>
      <c r="B40" s="135"/>
    </row>
    <row r="41" spans="1:2" x14ac:dyDescent="0.2">
      <c r="A41" s="136" t="s">
        <v>332</v>
      </c>
      <c r="B41" s="136"/>
    </row>
    <row r="42" spans="1:2" x14ac:dyDescent="0.2">
      <c r="A42" s="136" t="s">
        <v>333</v>
      </c>
      <c r="B42" s="136"/>
    </row>
  </sheetData>
  <sheetProtection algorithmName="SHA-512" hashValue="S+mBABqgZB+c7TVtTffK1JKfpl7q1dRVH2z9uvA6xQC+wcu05FEz/7r0aMDf8LmM3xIEg0LKrODMQFZBVpV/kg==" saltValue="Hidn5QrWsbFZABfzEwhqVA==" spinCount="100000" sheet="1" objects="1" scenarios="1" selectLockedCells="1" selectUnlockedCells="1"/>
  <mergeCells count="18">
    <mergeCell ref="A1:B1"/>
    <mergeCell ref="A2:B2"/>
    <mergeCell ref="A3:B3"/>
    <mergeCell ref="A4:B4"/>
    <mergeCell ref="A5:B5"/>
    <mergeCell ref="A6:B6"/>
    <mergeCell ref="A7:B7"/>
    <mergeCell ref="A8:B8"/>
    <mergeCell ref="A9:B9"/>
    <mergeCell ref="A10:B10"/>
    <mergeCell ref="A40:B40"/>
    <mergeCell ref="A41:B41"/>
    <mergeCell ref="A42:B42"/>
    <mergeCell ref="A11:B11"/>
    <mergeCell ref="A12:B12"/>
    <mergeCell ref="A13:B13"/>
    <mergeCell ref="A14:B14"/>
    <mergeCell ref="A25:B25"/>
  </mergeCells>
  <pageMargins left="0.25" right="0.25" top="0.25" bottom="0.25" header="0.3" footer="0.3"/>
  <pageSetup scale="87" orientation="portrait" horizontalDpi="4294967292"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6"/>
  <sheetViews>
    <sheetView view="pageLayout" zoomScaleNormal="100" workbookViewId="0">
      <selection activeCell="B80" sqref="B80"/>
    </sheetView>
  </sheetViews>
  <sheetFormatPr defaultRowHeight="12.75" x14ac:dyDescent="0.2"/>
  <cols>
    <col min="8" max="8" width="10.140625" bestFit="1" customWidth="1"/>
    <col min="9" max="9" width="15.85546875" customWidth="1"/>
    <col min="10" max="11" width="11.5703125" style="7" customWidth="1"/>
    <col min="12" max="13" width="9.140625" customWidth="1"/>
  </cols>
  <sheetData>
    <row r="1" spans="1:11" ht="15.75" customHeight="1" thickBot="1" x14ac:dyDescent="0.3">
      <c r="E1" s="175" t="s">
        <v>40</v>
      </c>
      <c r="F1" s="176"/>
      <c r="G1" s="176"/>
      <c r="H1" s="176"/>
      <c r="I1" s="176"/>
      <c r="J1" s="176"/>
      <c r="K1" s="177"/>
    </row>
    <row r="2" spans="1:11" ht="12.75" customHeight="1" x14ac:dyDescent="0.2">
      <c r="B2" s="11"/>
      <c r="E2" s="187" t="s">
        <v>41</v>
      </c>
      <c r="F2" s="188"/>
      <c r="G2" s="189"/>
      <c r="H2" s="173" t="s">
        <v>42</v>
      </c>
      <c r="I2" s="171" t="s">
        <v>298</v>
      </c>
      <c r="J2" s="173" t="s">
        <v>299</v>
      </c>
      <c r="K2" s="171" t="s">
        <v>300</v>
      </c>
    </row>
    <row r="3" spans="1:11" ht="13.5" thickBot="1" x14ac:dyDescent="0.25">
      <c r="E3" s="190"/>
      <c r="F3" s="191"/>
      <c r="G3" s="192"/>
      <c r="H3" s="174"/>
      <c r="I3" s="172"/>
      <c r="J3" s="174"/>
      <c r="K3" s="172"/>
    </row>
    <row r="4" spans="1:11" ht="13.5" thickBot="1" x14ac:dyDescent="0.25">
      <c r="J4" s="18"/>
      <c r="K4" s="18"/>
    </row>
    <row r="5" spans="1:11" ht="15" thickBot="1" x14ac:dyDescent="0.25">
      <c r="A5" s="162" t="s">
        <v>217</v>
      </c>
      <c r="B5" s="163"/>
      <c r="C5" s="164"/>
      <c r="E5" s="196" t="s">
        <v>16</v>
      </c>
      <c r="F5" s="197"/>
      <c r="G5" s="198"/>
      <c r="H5" s="13" t="s">
        <v>17</v>
      </c>
      <c r="I5" s="13" t="s">
        <v>218</v>
      </c>
      <c r="J5" s="20">
        <v>14</v>
      </c>
      <c r="K5" s="30">
        <f>J5*10</f>
        <v>140</v>
      </c>
    </row>
    <row r="6" spans="1:11" ht="14.25" x14ac:dyDescent="0.2">
      <c r="A6" s="8" t="s">
        <v>230</v>
      </c>
      <c r="B6" s="149" t="s">
        <v>231</v>
      </c>
      <c r="C6" s="150"/>
      <c r="E6" s="141" t="s">
        <v>18</v>
      </c>
      <c r="F6" s="142"/>
      <c r="G6" s="143"/>
      <c r="H6" s="14" t="s">
        <v>19</v>
      </c>
      <c r="I6" s="14" t="s">
        <v>218</v>
      </c>
      <c r="J6" s="19">
        <v>0.13</v>
      </c>
      <c r="K6" s="31">
        <f>J6*10</f>
        <v>1.3</v>
      </c>
    </row>
    <row r="7" spans="1:11" ht="14.25" x14ac:dyDescent="0.2">
      <c r="A7" s="9" t="s">
        <v>232</v>
      </c>
      <c r="B7" s="147" t="s">
        <v>233</v>
      </c>
      <c r="C7" s="148"/>
      <c r="E7" s="141" t="s">
        <v>20</v>
      </c>
      <c r="F7" s="142"/>
      <c r="G7" s="143"/>
      <c r="H7" s="14" t="s">
        <v>21</v>
      </c>
      <c r="I7" s="14" t="s">
        <v>218</v>
      </c>
      <c r="J7" s="15">
        <v>4.1999999999999998E-5</v>
      </c>
      <c r="K7" s="32">
        <f t="shared" ref="K7:K32" si="0">J7*10</f>
        <v>4.1999999999999996E-4</v>
      </c>
    </row>
    <row r="8" spans="1:11" ht="14.25" x14ac:dyDescent="0.2">
      <c r="A8" s="9" t="s">
        <v>218</v>
      </c>
      <c r="B8" s="147" t="s">
        <v>219</v>
      </c>
      <c r="C8" s="148"/>
      <c r="E8" s="141" t="s">
        <v>22</v>
      </c>
      <c r="F8" s="142"/>
      <c r="G8" s="143"/>
      <c r="H8" s="14" t="s">
        <v>23</v>
      </c>
      <c r="I8" s="14" t="s">
        <v>218</v>
      </c>
      <c r="J8" s="15">
        <v>5.1999999999999997E-5</v>
      </c>
      <c r="K8" s="32">
        <f t="shared" si="0"/>
        <v>5.1999999999999995E-4</v>
      </c>
    </row>
    <row r="9" spans="1:11" ht="14.25" x14ac:dyDescent="0.2">
      <c r="A9" s="9" t="s">
        <v>220</v>
      </c>
      <c r="B9" s="147" t="s">
        <v>221</v>
      </c>
      <c r="C9" s="148"/>
      <c r="E9" s="141" t="s">
        <v>24</v>
      </c>
      <c r="F9" s="142"/>
      <c r="G9" s="143"/>
      <c r="H9" s="14" t="s">
        <v>25</v>
      </c>
      <c r="I9" s="14" t="s">
        <v>218</v>
      </c>
      <c r="J9" s="15">
        <v>2.1000000000000001E-4</v>
      </c>
      <c r="K9" s="33">
        <f t="shared" si="0"/>
        <v>2.1000000000000003E-3</v>
      </c>
    </row>
    <row r="10" spans="1:11" ht="14.25" x14ac:dyDescent="0.2">
      <c r="A10" s="9" t="s">
        <v>226</v>
      </c>
      <c r="B10" s="147" t="s">
        <v>227</v>
      </c>
      <c r="C10" s="148"/>
      <c r="E10" s="141" t="s">
        <v>26</v>
      </c>
      <c r="F10" s="142"/>
      <c r="G10" s="143"/>
      <c r="H10" s="14" t="s">
        <v>27</v>
      </c>
      <c r="I10" s="14" t="s">
        <v>218</v>
      </c>
      <c r="J10" s="15">
        <v>7.2999999999999996E-4</v>
      </c>
      <c r="K10" s="33">
        <f t="shared" si="0"/>
        <v>7.2999999999999992E-3</v>
      </c>
    </row>
    <row r="11" spans="1:11" ht="14.25" x14ac:dyDescent="0.2">
      <c r="A11" s="9" t="s">
        <v>228</v>
      </c>
      <c r="B11" s="147" t="s">
        <v>229</v>
      </c>
      <c r="C11" s="148"/>
      <c r="E11" s="141" t="s">
        <v>28</v>
      </c>
      <c r="F11" s="142"/>
      <c r="G11" s="143"/>
      <c r="H11" s="14" t="s">
        <v>29</v>
      </c>
      <c r="I11" s="14" t="s">
        <v>226</v>
      </c>
      <c r="J11" s="15">
        <v>5.0000000000000001E-3</v>
      </c>
      <c r="K11" s="34">
        <f t="shared" si="0"/>
        <v>0.05</v>
      </c>
    </row>
    <row r="12" spans="1:11" ht="14.25" x14ac:dyDescent="0.2">
      <c r="A12" s="9" t="s">
        <v>222</v>
      </c>
      <c r="B12" s="147" t="s">
        <v>223</v>
      </c>
      <c r="C12" s="148"/>
      <c r="E12" s="141" t="s">
        <v>30</v>
      </c>
      <c r="F12" s="142"/>
      <c r="G12" s="143"/>
      <c r="H12" s="14" t="s">
        <v>31</v>
      </c>
      <c r="I12" s="14" t="s">
        <v>218</v>
      </c>
      <c r="J12" s="15">
        <v>8.8999999999999995E-5</v>
      </c>
      <c r="K12" s="32">
        <f t="shared" si="0"/>
        <v>8.8999999999999995E-4</v>
      </c>
    </row>
    <row r="13" spans="1:11" ht="14.25" x14ac:dyDescent="0.2">
      <c r="A13" s="9" t="s">
        <v>224</v>
      </c>
      <c r="B13" s="147" t="s">
        <v>225</v>
      </c>
      <c r="C13" s="148"/>
      <c r="E13" s="141" t="s">
        <v>32</v>
      </c>
      <c r="F13" s="142"/>
      <c r="G13" s="143"/>
      <c r="H13" s="14" t="s">
        <v>33</v>
      </c>
      <c r="I13" s="14" t="s">
        <v>302</v>
      </c>
      <c r="J13" s="15"/>
      <c r="K13" s="32"/>
    </row>
    <row r="14" spans="1:11" ht="15" thickBot="1" x14ac:dyDescent="0.25">
      <c r="A14" s="10" t="s">
        <v>234</v>
      </c>
      <c r="B14" s="151" t="s">
        <v>235</v>
      </c>
      <c r="C14" s="152"/>
      <c r="E14" s="141" t="s">
        <v>34</v>
      </c>
      <c r="F14" s="142"/>
      <c r="G14" s="143"/>
      <c r="H14" s="14" t="s">
        <v>35</v>
      </c>
      <c r="I14" s="14" t="s">
        <v>232</v>
      </c>
      <c r="J14" s="15"/>
      <c r="K14" s="32"/>
    </row>
    <row r="15" spans="1:11" ht="14.25" customHeight="1" x14ac:dyDescent="0.2">
      <c r="A15" s="178" t="s">
        <v>318</v>
      </c>
      <c r="B15" s="179"/>
      <c r="C15" s="180"/>
      <c r="E15" s="141" t="s">
        <v>36</v>
      </c>
      <c r="F15" s="142"/>
      <c r="G15" s="143"/>
      <c r="H15" s="14" t="s">
        <v>37</v>
      </c>
      <c r="I15" s="14" t="s">
        <v>301</v>
      </c>
      <c r="J15" s="15"/>
      <c r="K15" s="35"/>
    </row>
    <row r="16" spans="1:11" ht="14.25" customHeight="1" x14ac:dyDescent="0.2">
      <c r="A16" s="181"/>
      <c r="B16" s="182"/>
      <c r="C16" s="183"/>
      <c r="E16" s="141" t="s">
        <v>293</v>
      </c>
      <c r="F16" s="142"/>
      <c r="G16" s="143"/>
      <c r="H16" s="14" t="s">
        <v>38</v>
      </c>
      <c r="I16" s="14" t="s">
        <v>226</v>
      </c>
      <c r="J16" s="15">
        <v>0.08</v>
      </c>
      <c r="K16" s="31">
        <f t="shared" si="0"/>
        <v>0.8</v>
      </c>
    </row>
    <row r="17" spans="1:11" ht="14.25" x14ac:dyDescent="0.2">
      <c r="A17" s="181"/>
      <c r="B17" s="182"/>
      <c r="C17" s="183"/>
      <c r="E17" s="141" t="s">
        <v>294</v>
      </c>
      <c r="F17" s="142"/>
      <c r="G17" s="143"/>
      <c r="H17" s="14" t="s">
        <v>39</v>
      </c>
      <c r="I17" s="14" t="s">
        <v>226</v>
      </c>
      <c r="J17" s="15">
        <v>0.08</v>
      </c>
      <c r="K17" s="31">
        <f t="shared" si="0"/>
        <v>0.8</v>
      </c>
    </row>
    <row r="18" spans="1:11" ht="14.25" customHeight="1" x14ac:dyDescent="0.2">
      <c r="A18" s="181"/>
      <c r="B18" s="182"/>
      <c r="C18" s="183"/>
      <c r="E18" s="193" t="s">
        <v>295</v>
      </c>
      <c r="F18" s="194"/>
      <c r="G18" s="195"/>
      <c r="H18" s="14"/>
      <c r="I18" s="14" t="s">
        <v>226</v>
      </c>
      <c r="J18" s="15">
        <v>0.08</v>
      </c>
      <c r="K18" s="31">
        <f t="shared" si="0"/>
        <v>0.8</v>
      </c>
    </row>
    <row r="19" spans="1:11" ht="14.25" customHeight="1" thickBot="1" x14ac:dyDescent="0.25">
      <c r="A19" s="184"/>
      <c r="B19" s="185"/>
      <c r="C19" s="186"/>
      <c r="E19" s="141" t="s">
        <v>43</v>
      </c>
      <c r="F19" s="142"/>
      <c r="G19" s="143"/>
      <c r="H19" s="14" t="s">
        <v>44</v>
      </c>
      <c r="I19" s="14" t="s">
        <v>218</v>
      </c>
      <c r="J19" s="15">
        <v>7.4999999999999997E-3</v>
      </c>
      <c r="K19" s="19">
        <f t="shared" si="0"/>
        <v>7.4999999999999997E-2</v>
      </c>
    </row>
    <row r="20" spans="1:11" ht="14.25" customHeight="1" x14ac:dyDescent="0.2">
      <c r="A20" s="153" t="s">
        <v>327</v>
      </c>
      <c r="B20" s="154"/>
      <c r="C20" s="155"/>
      <c r="E20" s="141" t="s">
        <v>45</v>
      </c>
      <c r="F20" s="142"/>
      <c r="G20" s="143"/>
      <c r="H20" s="14" t="s">
        <v>46</v>
      </c>
      <c r="I20" s="14" t="s">
        <v>218</v>
      </c>
      <c r="J20" s="19">
        <v>2</v>
      </c>
      <c r="K20" s="36">
        <f t="shared" si="0"/>
        <v>20</v>
      </c>
    </row>
    <row r="21" spans="1:11" ht="14.25" customHeight="1" x14ac:dyDescent="0.2">
      <c r="A21" s="156"/>
      <c r="B21" s="157"/>
      <c r="C21" s="158"/>
      <c r="E21" s="141" t="s">
        <v>47</v>
      </c>
      <c r="F21" s="142"/>
      <c r="G21" s="143"/>
      <c r="H21" s="14" t="s">
        <v>48</v>
      </c>
      <c r="I21" s="14" t="s">
        <v>218</v>
      </c>
      <c r="J21" s="19">
        <v>5.6</v>
      </c>
      <c r="K21" s="36">
        <f t="shared" si="0"/>
        <v>56</v>
      </c>
    </row>
    <row r="22" spans="1:11" ht="15" thickBot="1" x14ac:dyDescent="0.25">
      <c r="A22" s="159"/>
      <c r="B22" s="160"/>
      <c r="C22" s="161"/>
      <c r="E22" s="141" t="s">
        <v>49</v>
      </c>
      <c r="F22" s="142"/>
      <c r="G22" s="143"/>
      <c r="H22" s="14" t="s">
        <v>50</v>
      </c>
      <c r="I22" s="14" t="s">
        <v>234</v>
      </c>
      <c r="J22" s="15"/>
      <c r="K22" s="35"/>
    </row>
    <row r="23" spans="1:11" ht="14.25" x14ac:dyDescent="0.2">
      <c r="E23" s="141" t="s">
        <v>51</v>
      </c>
      <c r="F23" s="142"/>
      <c r="G23" s="143"/>
      <c r="H23" s="14" t="s">
        <v>52</v>
      </c>
      <c r="I23" s="14" t="s">
        <v>218</v>
      </c>
      <c r="J23" s="19">
        <v>0.81</v>
      </c>
      <c r="K23" s="31">
        <f t="shared" si="0"/>
        <v>8.1000000000000014</v>
      </c>
    </row>
    <row r="24" spans="1:11" ht="14.25" x14ac:dyDescent="0.2">
      <c r="E24" s="141" t="s">
        <v>53</v>
      </c>
      <c r="F24" s="142"/>
      <c r="G24" s="143"/>
      <c r="H24" s="14" t="s">
        <v>54</v>
      </c>
      <c r="I24" s="14" t="s">
        <v>226</v>
      </c>
      <c r="J24" s="15">
        <v>5.0000000000000001E-3</v>
      </c>
      <c r="K24" s="34">
        <f t="shared" si="0"/>
        <v>0.05</v>
      </c>
    </row>
    <row r="25" spans="1:11" ht="14.25" x14ac:dyDescent="0.2">
      <c r="E25" s="141" t="s">
        <v>55</v>
      </c>
      <c r="F25" s="142"/>
      <c r="G25" s="143"/>
      <c r="H25" s="14" t="s">
        <v>56</v>
      </c>
      <c r="I25" s="14" t="s">
        <v>218</v>
      </c>
      <c r="J25" s="19">
        <v>2</v>
      </c>
      <c r="K25" s="36">
        <f t="shared" si="0"/>
        <v>20</v>
      </c>
    </row>
    <row r="26" spans="1:11" ht="14.25" x14ac:dyDescent="0.2">
      <c r="E26" s="141" t="s">
        <v>57</v>
      </c>
      <c r="F26" s="142"/>
      <c r="G26" s="143"/>
      <c r="H26" s="14" t="s">
        <v>58</v>
      </c>
      <c r="I26" s="14" t="s">
        <v>226</v>
      </c>
      <c r="J26" s="19">
        <v>0.1</v>
      </c>
      <c r="K26" s="36">
        <f t="shared" si="0"/>
        <v>1</v>
      </c>
    </row>
    <row r="27" spans="1:11" ht="14.25" x14ac:dyDescent="0.2">
      <c r="E27" s="141" t="s">
        <v>59</v>
      </c>
      <c r="F27" s="142"/>
      <c r="G27" s="143"/>
      <c r="H27" s="14" t="s">
        <v>60</v>
      </c>
      <c r="I27" s="14" t="s">
        <v>226</v>
      </c>
      <c r="J27" s="19">
        <v>0.08</v>
      </c>
      <c r="K27" s="31">
        <f t="shared" si="0"/>
        <v>0.8</v>
      </c>
    </row>
    <row r="28" spans="1:11" ht="14.25" x14ac:dyDescent="0.2">
      <c r="E28" s="141" t="s">
        <v>61</v>
      </c>
      <c r="F28" s="142"/>
      <c r="G28" s="143"/>
      <c r="H28" s="14" t="s">
        <v>62</v>
      </c>
      <c r="I28" s="14" t="s">
        <v>234</v>
      </c>
      <c r="J28" s="15"/>
      <c r="K28" s="35"/>
    </row>
    <row r="29" spans="1:11" ht="14.25" x14ac:dyDescent="0.2">
      <c r="E29" s="141" t="s">
        <v>63</v>
      </c>
      <c r="F29" s="142"/>
      <c r="G29" s="143"/>
      <c r="H29" s="14" t="s">
        <v>64</v>
      </c>
      <c r="I29" s="14" t="s">
        <v>301</v>
      </c>
      <c r="J29" s="15"/>
      <c r="K29" s="35"/>
    </row>
    <row r="30" spans="1:11" ht="14.25" x14ac:dyDescent="0.2">
      <c r="E30" s="141" t="s">
        <v>65</v>
      </c>
      <c r="F30" s="142"/>
      <c r="G30" s="143"/>
      <c r="H30" s="14" t="s">
        <v>66</v>
      </c>
      <c r="I30" s="14" t="s">
        <v>303</v>
      </c>
      <c r="J30" s="15"/>
      <c r="K30" s="35"/>
    </row>
    <row r="31" spans="1:11" ht="14.25" x14ac:dyDescent="0.2">
      <c r="E31" s="141" t="s">
        <v>67</v>
      </c>
      <c r="F31" s="142"/>
      <c r="G31" s="143"/>
      <c r="H31" s="14" t="s">
        <v>68</v>
      </c>
      <c r="I31" s="14" t="s">
        <v>226</v>
      </c>
      <c r="J31" s="19">
        <v>0.08</v>
      </c>
      <c r="K31" s="31">
        <f t="shared" si="0"/>
        <v>0.8</v>
      </c>
    </row>
    <row r="32" spans="1:11" ht="14.25" x14ac:dyDescent="0.2">
      <c r="E32" s="141" t="s">
        <v>69</v>
      </c>
      <c r="F32" s="142"/>
      <c r="G32" s="143"/>
      <c r="H32" s="14" t="s">
        <v>70</v>
      </c>
      <c r="I32" s="14" t="s">
        <v>218</v>
      </c>
      <c r="J32" s="19">
        <v>0.19</v>
      </c>
      <c r="K32" s="31">
        <f t="shared" si="0"/>
        <v>1.9</v>
      </c>
    </row>
    <row r="33" spans="1:11" ht="14.25" x14ac:dyDescent="0.2">
      <c r="E33" s="141" t="s">
        <v>71</v>
      </c>
      <c r="F33" s="142"/>
      <c r="G33" s="143"/>
      <c r="H33" s="14" t="s">
        <v>72</v>
      </c>
      <c r="I33" s="14" t="s">
        <v>303</v>
      </c>
      <c r="J33" s="15"/>
      <c r="K33" s="35"/>
    </row>
    <row r="34" spans="1:11" ht="14.25" x14ac:dyDescent="0.2">
      <c r="E34" s="141" t="s">
        <v>73</v>
      </c>
      <c r="F34" s="142"/>
      <c r="G34" s="143"/>
      <c r="H34" s="14" t="s">
        <v>74</v>
      </c>
      <c r="I34" s="14" t="s">
        <v>222</v>
      </c>
      <c r="J34" s="15"/>
      <c r="K34" s="35"/>
    </row>
    <row r="35" spans="1:11" ht="14.25" x14ac:dyDescent="0.2">
      <c r="E35" s="141" t="s">
        <v>75</v>
      </c>
      <c r="F35" s="142"/>
      <c r="G35" s="143"/>
      <c r="H35" s="14" t="s">
        <v>76</v>
      </c>
      <c r="I35" s="14" t="s">
        <v>304</v>
      </c>
      <c r="J35" s="15"/>
      <c r="K35" s="35"/>
    </row>
    <row r="36" spans="1:11" ht="14.25" x14ac:dyDescent="0.2">
      <c r="E36" s="141" t="s">
        <v>77</v>
      </c>
      <c r="F36" s="142"/>
      <c r="G36" s="143"/>
      <c r="H36" s="14" t="s">
        <v>78</v>
      </c>
      <c r="I36" s="14" t="s">
        <v>301</v>
      </c>
      <c r="J36" s="15"/>
      <c r="K36" s="35"/>
    </row>
    <row r="37" spans="1:11" ht="14.25" x14ac:dyDescent="0.2">
      <c r="E37" s="141" t="s">
        <v>79</v>
      </c>
      <c r="F37" s="142"/>
      <c r="G37" s="143"/>
      <c r="H37" s="14" t="s">
        <v>80</v>
      </c>
      <c r="I37" s="14" t="s">
        <v>226</v>
      </c>
      <c r="J37" s="15">
        <v>5.0000000000000002E-5</v>
      </c>
      <c r="K37" s="33">
        <f>J37*10</f>
        <v>5.0000000000000001E-4</v>
      </c>
    </row>
    <row r="38" spans="1:11" ht="14.25" x14ac:dyDescent="0.2">
      <c r="E38" s="141" t="s">
        <v>81</v>
      </c>
      <c r="F38" s="142"/>
      <c r="G38" s="143"/>
      <c r="H38" s="14" t="s">
        <v>82</v>
      </c>
      <c r="I38" s="14" t="s">
        <v>218</v>
      </c>
      <c r="J38" s="15">
        <v>8.3000000000000001E-3</v>
      </c>
      <c r="K38" s="19">
        <f>J38*10</f>
        <v>8.3000000000000004E-2</v>
      </c>
    </row>
    <row r="39" spans="1:11" ht="14.25" x14ac:dyDescent="0.2">
      <c r="E39" s="141" t="s">
        <v>83</v>
      </c>
      <c r="F39" s="142"/>
      <c r="G39" s="143"/>
      <c r="H39" s="14" t="s">
        <v>84</v>
      </c>
      <c r="I39" s="14" t="s">
        <v>226</v>
      </c>
      <c r="J39" s="19">
        <v>0.6</v>
      </c>
      <c r="K39" s="36">
        <f t="shared" ref="K39:K69" si="1">J39*10</f>
        <v>6</v>
      </c>
    </row>
    <row r="40" spans="1:11" ht="14.25" x14ac:dyDescent="0.2">
      <c r="E40" s="141" t="s">
        <v>85</v>
      </c>
      <c r="F40" s="142"/>
      <c r="G40" s="143"/>
      <c r="H40" s="14" t="s">
        <v>86</v>
      </c>
      <c r="I40" s="14" t="s">
        <v>301</v>
      </c>
      <c r="J40" s="15"/>
      <c r="K40" s="35"/>
    </row>
    <row r="41" spans="1:11" ht="14.25" x14ac:dyDescent="0.2">
      <c r="E41" s="141" t="s">
        <v>87</v>
      </c>
      <c r="F41" s="142"/>
      <c r="G41" s="143"/>
      <c r="H41" s="14" t="s">
        <v>88</v>
      </c>
      <c r="I41" s="14" t="s">
        <v>226</v>
      </c>
      <c r="J41" s="15">
        <v>7.4999999999999997E-2</v>
      </c>
      <c r="K41" s="34">
        <f t="shared" si="1"/>
        <v>0.75</v>
      </c>
    </row>
    <row r="42" spans="1:11" ht="14.25" x14ac:dyDescent="0.2">
      <c r="E42" s="141" t="s">
        <v>89</v>
      </c>
      <c r="F42" s="142"/>
      <c r="G42" s="143"/>
      <c r="H42" s="14" t="s">
        <v>90</v>
      </c>
      <c r="I42" s="14" t="s">
        <v>301</v>
      </c>
      <c r="J42" s="15"/>
      <c r="K42" s="35"/>
    </row>
    <row r="43" spans="1:11" ht="15" thickBot="1" x14ac:dyDescent="0.25">
      <c r="E43" s="141" t="s">
        <v>91</v>
      </c>
      <c r="F43" s="142"/>
      <c r="G43" s="143"/>
      <c r="H43" s="14" t="s">
        <v>92</v>
      </c>
      <c r="I43" s="14" t="s">
        <v>301</v>
      </c>
      <c r="J43" s="15"/>
      <c r="K43" s="35"/>
    </row>
    <row r="44" spans="1:11" ht="15" thickBot="1" x14ac:dyDescent="0.25">
      <c r="A44" s="162" t="s">
        <v>217</v>
      </c>
      <c r="B44" s="163"/>
      <c r="C44" s="164"/>
      <c r="E44" s="141" t="s">
        <v>93</v>
      </c>
      <c r="F44" s="142"/>
      <c r="G44" s="143"/>
      <c r="H44" s="14" t="s">
        <v>94</v>
      </c>
      <c r="I44" s="14" t="s">
        <v>218</v>
      </c>
      <c r="J44" s="19">
        <v>0.2</v>
      </c>
      <c r="K44" s="36">
        <f t="shared" si="1"/>
        <v>2</v>
      </c>
    </row>
    <row r="45" spans="1:11" ht="14.25" x14ac:dyDescent="0.2">
      <c r="A45" s="8" t="s">
        <v>230</v>
      </c>
      <c r="B45" s="149" t="s">
        <v>231</v>
      </c>
      <c r="C45" s="150"/>
      <c r="E45" s="141" t="s">
        <v>95</v>
      </c>
      <c r="F45" s="142"/>
      <c r="G45" s="143"/>
      <c r="H45" s="14" t="s">
        <v>96</v>
      </c>
      <c r="I45" s="14" t="s">
        <v>218</v>
      </c>
      <c r="J45" s="15">
        <v>2.8E-3</v>
      </c>
      <c r="K45" s="19">
        <f t="shared" si="1"/>
        <v>2.8000000000000001E-2</v>
      </c>
    </row>
    <row r="46" spans="1:11" ht="14.25" x14ac:dyDescent="0.2">
      <c r="A46" s="9" t="s">
        <v>232</v>
      </c>
      <c r="B46" s="147" t="s">
        <v>233</v>
      </c>
      <c r="C46" s="148"/>
      <c r="E46" s="165" t="s">
        <v>97</v>
      </c>
      <c r="F46" s="166"/>
      <c r="G46" s="167"/>
      <c r="H46" s="14" t="s">
        <v>98</v>
      </c>
      <c r="I46" s="14" t="s">
        <v>226</v>
      </c>
      <c r="J46" s="15">
        <v>5.0000000000000001E-3</v>
      </c>
      <c r="K46" s="34">
        <f t="shared" si="1"/>
        <v>0.05</v>
      </c>
    </row>
    <row r="47" spans="1:11" ht="14.25" x14ac:dyDescent="0.2">
      <c r="A47" s="9" t="s">
        <v>218</v>
      </c>
      <c r="B47" s="147" t="s">
        <v>219</v>
      </c>
      <c r="C47" s="148"/>
      <c r="E47" s="168" t="s">
        <v>99</v>
      </c>
      <c r="F47" s="169"/>
      <c r="G47" s="170"/>
      <c r="H47" s="16" t="s">
        <v>100</v>
      </c>
      <c r="I47" s="16" t="s">
        <v>226</v>
      </c>
      <c r="J47" s="21">
        <v>7.0000000000000001E-3</v>
      </c>
      <c r="K47" s="34">
        <f t="shared" si="1"/>
        <v>7.0000000000000007E-2</v>
      </c>
    </row>
    <row r="48" spans="1:11" ht="14.25" x14ac:dyDescent="0.2">
      <c r="A48" s="9" t="s">
        <v>220</v>
      </c>
      <c r="B48" s="147" t="s">
        <v>221</v>
      </c>
      <c r="C48" s="148"/>
      <c r="E48" s="141" t="s">
        <v>101</v>
      </c>
      <c r="F48" s="142"/>
      <c r="G48" s="143"/>
      <c r="H48" s="14" t="s">
        <v>102</v>
      </c>
      <c r="I48" s="14" t="s">
        <v>226</v>
      </c>
      <c r="J48" s="19">
        <v>0.1</v>
      </c>
      <c r="K48" s="36">
        <f t="shared" si="1"/>
        <v>1</v>
      </c>
    </row>
    <row r="49" spans="1:11" ht="14.25" customHeight="1" x14ac:dyDescent="0.2">
      <c r="A49" s="9" t="s">
        <v>226</v>
      </c>
      <c r="B49" s="147" t="s">
        <v>227</v>
      </c>
      <c r="C49" s="148"/>
      <c r="E49" s="141" t="s">
        <v>103</v>
      </c>
      <c r="F49" s="142"/>
      <c r="G49" s="143"/>
      <c r="H49" s="14" t="s">
        <v>104</v>
      </c>
      <c r="I49" s="14" t="s">
        <v>226</v>
      </c>
      <c r="J49" s="15">
        <v>5.0000000000000001E-3</v>
      </c>
      <c r="K49" s="34">
        <f t="shared" si="1"/>
        <v>0.05</v>
      </c>
    </row>
    <row r="50" spans="1:11" ht="14.25" customHeight="1" x14ac:dyDescent="0.2">
      <c r="A50" s="9" t="s">
        <v>228</v>
      </c>
      <c r="B50" s="147" t="s">
        <v>229</v>
      </c>
      <c r="C50" s="148"/>
      <c r="E50" s="141" t="s">
        <v>105</v>
      </c>
      <c r="F50" s="142"/>
      <c r="G50" s="143"/>
      <c r="H50" s="14" t="s">
        <v>106</v>
      </c>
      <c r="I50" s="14" t="s">
        <v>301</v>
      </c>
      <c r="J50" s="15"/>
      <c r="K50" s="35"/>
    </row>
    <row r="51" spans="1:11" ht="14.25" x14ac:dyDescent="0.2">
      <c r="A51" s="9" t="s">
        <v>222</v>
      </c>
      <c r="B51" s="147" t="s">
        <v>223</v>
      </c>
      <c r="C51" s="148"/>
      <c r="E51" s="141" t="s">
        <v>107</v>
      </c>
      <c r="F51" s="142"/>
      <c r="G51" s="143"/>
      <c r="H51" s="14" t="s">
        <v>108</v>
      </c>
      <c r="I51" s="14" t="s">
        <v>234</v>
      </c>
      <c r="J51" s="15"/>
      <c r="K51" s="35"/>
    </row>
    <row r="52" spans="1:11" ht="14.25" customHeight="1" x14ac:dyDescent="0.2">
      <c r="A52" s="9" t="s">
        <v>224</v>
      </c>
      <c r="B52" s="147" t="s">
        <v>225</v>
      </c>
      <c r="C52" s="148"/>
      <c r="E52" s="141" t="s">
        <v>109</v>
      </c>
      <c r="F52" s="142"/>
      <c r="G52" s="143"/>
      <c r="H52" s="14" t="s">
        <v>110</v>
      </c>
      <c r="I52" s="14" t="s">
        <v>234</v>
      </c>
      <c r="J52" s="15"/>
      <c r="K52" s="35"/>
    </row>
    <row r="53" spans="1:11" ht="15" thickBot="1" x14ac:dyDescent="0.25">
      <c r="A53" s="10" t="s">
        <v>234</v>
      </c>
      <c r="B53" s="151" t="s">
        <v>235</v>
      </c>
      <c r="C53" s="152"/>
      <c r="E53" s="141" t="s">
        <v>111</v>
      </c>
      <c r="F53" s="142"/>
      <c r="G53" s="143"/>
      <c r="H53" s="14" t="s">
        <v>112</v>
      </c>
      <c r="I53" s="14" t="s">
        <v>305</v>
      </c>
      <c r="J53" s="15"/>
      <c r="K53" s="35"/>
    </row>
    <row r="54" spans="1:11" ht="14.25" customHeight="1" x14ac:dyDescent="0.2">
      <c r="A54" s="178" t="s">
        <v>318</v>
      </c>
      <c r="B54" s="179"/>
      <c r="C54" s="180"/>
      <c r="E54" s="141" t="s">
        <v>113</v>
      </c>
      <c r="F54" s="142"/>
      <c r="G54" s="143"/>
      <c r="H54" s="14" t="s">
        <v>114</v>
      </c>
      <c r="I54" s="14" t="s">
        <v>306</v>
      </c>
      <c r="J54" s="15"/>
      <c r="K54" s="35"/>
    </row>
    <row r="55" spans="1:11" ht="14.25" x14ac:dyDescent="0.2">
      <c r="A55" s="181"/>
      <c r="B55" s="182"/>
      <c r="C55" s="183"/>
      <c r="E55" s="141" t="s">
        <v>115</v>
      </c>
      <c r="F55" s="142"/>
      <c r="G55" s="143"/>
      <c r="H55" s="14" t="s">
        <v>116</v>
      </c>
      <c r="I55" s="14" t="s">
        <v>218</v>
      </c>
      <c r="J55" s="15">
        <v>4.6000000000000001E-4</v>
      </c>
      <c r="K55" s="33">
        <f t="shared" si="1"/>
        <v>4.5999999999999999E-3</v>
      </c>
    </row>
    <row r="56" spans="1:11" ht="14.25" x14ac:dyDescent="0.2">
      <c r="A56" s="181"/>
      <c r="B56" s="182"/>
      <c r="C56" s="183"/>
      <c r="E56" s="141" t="s">
        <v>117</v>
      </c>
      <c r="F56" s="142"/>
      <c r="G56" s="143"/>
      <c r="H56" s="14" t="s">
        <v>118</v>
      </c>
      <c r="I56" s="14" t="s">
        <v>218</v>
      </c>
      <c r="J56" s="15">
        <v>2E-3</v>
      </c>
      <c r="K56" s="34">
        <f t="shared" si="1"/>
        <v>0.02</v>
      </c>
    </row>
    <row r="57" spans="1:11" ht="14.25" x14ac:dyDescent="0.2">
      <c r="A57" s="181"/>
      <c r="B57" s="182"/>
      <c r="C57" s="183"/>
      <c r="E57" s="141" t="s">
        <v>119</v>
      </c>
      <c r="F57" s="142"/>
      <c r="G57" s="143"/>
      <c r="H57" s="14" t="s">
        <v>120</v>
      </c>
      <c r="I57" s="14" t="s">
        <v>234</v>
      </c>
      <c r="J57" s="15"/>
      <c r="K57" s="35"/>
    </row>
    <row r="58" spans="1:11" ht="15" thickBot="1" x14ac:dyDescent="0.25">
      <c r="A58" s="184"/>
      <c r="B58" s="185"/>
      <c r="C58" s="186"/>
      <c r="E58" s="141" t="s">
        <v>121</v>
      </c>
      <c r="F58" s="142"/>
      <c r="G58" s="143"/>
      <c r="H58" s="14" t="s">
        <v>122</v>
      </c>
      <c r="I58" s="14" t="s">
        <v>218</v>
      </c>
      <c r="J58" s="19">
        <v>14</v>
      </c>
      <c r="K58" s="36">
        <f t="shared" si="1"/>
        <v>140</v>
      </c>
    </row>
    <row r="59" spans="1:11" ht="14.25" x14ac:dyDescent="0.2">
      <c r="A59" s="153" t="s">
        <v>328</v>
      </c>
      <c r="B59" s="154"/>
      <c r="C59" s="155"/>
      <c r="E59" s="141" t="s">
        <v>123</v>
      </c>
      <c r="F59" s="142"/>
      <c r="G59" s="143"/>
      <c r="H59" s="14" t="s">
        <v>124</v>
      </c>
      <c r="I59" s="14" t="s">
        <v>226</v>
      </c>
      <c r="J59" s="19">
        <v>0.7</v>
      </c>
      <c r="K59" s="36">
        <f t="shared" si="1"/>
        <v>7</v>
      </c>
    </row>
    <row r="60" spans="1:11" ht="14.25" x14ac:dyDescent="0.2">
      <c r="A60" s="156"/>
      <c r="B60" s="157"/>
      <c r="C60" s="158"/>
      <c r="E60" s="141" t="s">
        <v>125</v>
      </c>
      <c r="F60" s="142"/>
      <c r="G60" s="143"/>
      <c r="H60" s="14" t="s">
        <v>126</v>
      </c>
      <c r="I60" s="14" t="s">
        <v>218</v>
      </c>
      <c r="J60" s="15">
        <v>6.7000000000000004E-7</v>
      </c>
      <c r="K60" s="35">
        <f t="shared" si="1"/>
        <v>6.7000000000000002E-6</v>
      </c>
    </row>
    <row r="61" spans="1:11" ht="15" thickBot="1" x14ac:dyDescent="0.25">
      <c r="A61" s="159"/>
      <c r="B61" s="160"/>
      <c r="C61" s="161"/>
      <c r="E61" s="141" t="s">
        <v>127</v>
      </c>
      <c r="F61" s="142"/>
      <c r="G61" s="143"/>
      <c r="H61" s="14" t="s">
        <v>128</v>
      </c>
      <c r="I61" s="14" t="s">
        <v>218</v>
      </c>
      <c r="J61" s="19">
        <v>0.63</v>
      </c>
      <c r="K61" s="31">
        <f t="shared" si="1"/>
        <v>6.3</v>
      </c>
    </row>
    <row r="62" spans="1:11" ht="14.25" x14ac:dyDescent="0.2">
      <c r="E62" s="141" t="s">
        <v>129</v>
      </c>
      <c r="F62" s="142"/>
      <c r="G62" s="143"/>
      <c r="H62" s="14" t="s">
        <v>130</v>
      </c>
      <c r="I62" s="14" t="s">
        <v>218</v>
      </c>
      <c r="J62" s="15">
        <v>1.3999999999999999E-4</v>
      </c>
      <c r="K62" s="33">
        <f t="shared" si="1"/>
        <v>1.3999999999999998E-3</v>
      </c>
    </row>
    <row r="63" spans="1:11" ht="14.25" x14ac:dyDescent="0.2">
      <c r="E63" s="141" t="s">
        <v>131</v>
      </c>
      <c r="F63" s="142"/>
      <c r="G63" s="143"/>
      <c r="H63" s="14" t="s">
        <v>132</v>
      </c>
      <c r="I63" s="14" t="s">
        <v>218</v>
      </c>
      <c r="J63" s="15">
        <v>1.2999999999999999E-4</v>
      </c>
      <c r="K63" s="33">
        <f>J63*10</f>
        <v>1.2999999999999999E-3</v>
      </c>
    </row>
    <row r="64" spans="1:11" ht="14.25" x14ac:dyDescent="0.2">
      <c r="E64" s="141" t="s">
        <v>133</v>
      </c>
      <c r="F64" s="142"/>
      <c r="G64" s="143"/>
      <c r="H64" s="14" t="s">
        <v>134</v>
      </c>
      <c r="I64" s="14" t="s">
        <v>234</v>
      </c>
      <c r="J64" s="15"/>
      <c r="K64" s="35"/>
    </row>
    <row r="65" spans="5:11" ht="14.25" x14ac:dyDescent="0.2">
      <c r="E65" s="141" t="s">
        <v>135</v>
      </c>
      <c r="F65" s="142"/>
      <c r="G65" s="143"/>
      <c r="H65" s="14" t="s">
        <v>136</v>
      </c>
      <c r="I65" s="14" t="s">
        <v>301</v>
      </c>
      <c r="J65" s="15"/>
      <c r="K65" s="35"/>
    </row>
    <row r="66" spans="5:11" ht="14.25" x14ac:dyDescent="0.2">
      <c r="E66" s="141" t="s">
        <v>137</v>
      </c>
      <c r="F66" s="142"/>
      <c r="G66" s="143"/>
      <c r="H66" s="14" t="s">
        <v>138</v>
      </c>
      <c r="I66" s="14" t="s">
        <v>301</v>
      </c>
      <c r="J66" s="15"/>
      <c r="K66" s="35"/>
    </row>
    <row r="67" spans="5:11" ht="14.25" x14ac:dyDescent="0.2">
      <c r="E67" s="141" t="s">
        <v>139</v>
      </c>
      <c r="F67" s="142"/>
      <c r="G67" s="143"/>
      <c r="H67" s="14" t="s">
        <v>140</v>
      </c>
      <c r="I67" s="14" t="s">
        <v>218</v>
      </c>
      <c r="J67" s="19">
        <v>5.3</v>
      </c>
      <c r="K67" s="36">
        <f t="shared" si="1"/>
        <v>53</v>
      </c>
    </row>
    <row r="68" spans="5:11" ht="14.25" x14ac:dyDescent="0.2">
      <c r="E68" s="141" t="s">
        <v>141</v>
      </c>
      <c r="F68" s="142"/>
      <c r="G68" s="143"/>
      <c r="H68" s="14" t="s">
        <v>142</v>
      </c>
      <c r="I68" s="14" t="s">
        <v>303</v>
      </c>
      <c r="J68" s="15"/>
      <c r="K68" s="35"/>
    </row>
    <row r="69" spans="5:11" ht="14.25" x14ac:dyDescent="0.2">
      <c r="E69" s="141" t="s">
        <v>143</v>
      </c>
      <c r="F69" s="142"/>
      <c r="G69" s="143"/>
      <c r="H69" s="14" t="s">
        <v>144</v>
      </c>
      <c r="I69" s="14" t="s">
        <v>218</v>
      </c>
      <c r="J69" s="15">
        <v>2E-3</v>
      </c>
      <c r="K69" s="34">
        <f t="shared" si="1"/>
        <v>0.02</v>
      </c>
    </row>
    <row r="70" spans="5:11" ht="14.25" x14ac:dyDescent="0.2">
      <c r="E70" s="141" t="s">
        <v>145</v>
      </c>
      <c r="F70" s="142"/>
      <c r="G70" s="143"/>
      <c r="H70" s="14" t="s">
        <v>146</v>
      </c>
      <c r="I70" s="14" t="s">
        <v>218</v>
      </c>
      <c r="J70" s="15">
        <v>1.9E-3</v>
      </c>
      <c r="K70" s="19">
        <f>J70*10</f>
        <v>1.9E-2</v>
      </c>
    </row>
    <row r="71" spans="5:11" ht="14.25" x14ac:dyDescent="0.2">
      <c r="E71" s="141" t="s">
        <v>147</v>
      </c>
      <c r="F71" s="142"/>
      <c r="G71" s="143"/>
      <c r="H71" s="14" t="s">
        <v>148</v>
      </c>
      <c r="I71" s="14" t="s">
        <v>218</v>
      </c>
      <c r="J71" s="19">
        <v>20</v>
      </c>
      <c r="K71" s="36">
        <f>J71*10</f>
        <v>200</v>
      </c>
    </row>
    <row r="72" spans="5:11" ht="14.25" x14ac:dyDescent="0.2">
      <c r="E72" s="141" t="s">
        <v>149</v>
      </c>
      <c r="F72" s="142"/>
      <c r="G72" s="143"/>
      <c r="H72" s="14" t="s">
        <v>150</v>
      </c>
      <c r="I72" s="14" t="s">
        <v>226</v>
      </c>
      <c r="J72" s="15">
        <v>5.0000000000000001E-3</v>
      </c>
      <c r="K72" s="34">
        <f t="shared" ref="K72:K102" si="2">J72*10</f>
        <v>0.05</v>
      </c>
    </row>
    <row r="73" spans="5:11" ht="14.25" x14ac:dyDescent="0.2">
      <c r="E73" s="141" t="s">
        <v>151</v>
      </c>
      <c r="F73" s="142"/>
      <c r="G73" s="143"/>
      <c r="H73" s="14" t="s">
        <v>152</v>
      </c>
      <c r="I73" s="14" t="s">
        <v>218</v>
      </c>
      <c r="J73" s="19">
        <v>1.5</v>
      </c>
      <c r="K73" s="36">
        <f t="shared" si="2"/>
        <v>15</v>
      </c>
    </row>
    <row r="74" spans="5:11" ht="14.25" x14ac:dyDescent="0.2">
      <c r="E74" s="141" t="s">
        <v>153</v>
      </c>
      <c r="F74" s="142"/>
      <c r="G74" s="143"/>
      <c r="H74" s="14" t="s">
        <v>154</v>
      </c>
      <c r="I74" s="14" t="s">
        <v>218</v>
      </c>
      <c r="J74" s="19">
        <v>6.3</v>
      </c>
      <c r="K74" s="36">
        <f t="shared" si="2"/>
        <v>63</v>
      </c>
    </row>
    <row r="75" spans="5:11" ht="14.25" x14ac:dyDescent="0.2">
      <c r="E75" s="141" t="s">
        <v>155</v>
      </c>
      <c r="F75" s="142"/>
      <c r="G75" s="143"/>
      <c r="H75" s="14" t="s">
        <v>156</v>
      </c>
      <c r="I75" s="14" t="s">
        <v>218</v>
      </c>
      <c r="J75" s="15">
        <v>1.2E-4</v>
      </c>
      <c r="K75" s="33">
        <f t="shared" si="2"/>
        <v>1.2000000000000001E-3</v>
      </c>
    </row>
    <row r="76" spans="5:11" ht="14.25" x14ac:dyDescent="0.2">
      <c r="E76" s="141" t="s">
        <v>157</v>
      </c>
      <c r="F76" s="142"/>
      <c r="G76" s="143"/>
      <c r="H76" s="14" t="s">
        <v>158</v>
      </c>
      <c r="I76" s="14" t="s">
        <v>218</v>
      </c>
      <c r="J76" s="15">
        <v>1.3999999999999999E-4</v>
      </c>
      <c r="K76" s="33">
        <f t="shared" si="2"/>
        <v>1.3999999999999998E-3</v>
      </c>
    </row>
    <row r="77" spans="5:11" ht="14.25" x14ac:dyDescent="0.2">
      <c r="E77" s="141" t="s">
        <v>159</v>
      </c>
      <c r="F77" s="142"/>
      <c r="G77" s="143"/>
      <c r="H77" s="14" t="s">
        <v>160</v>
      </c>
      <c r="I77" s="14" t="s">
        <v>218</v>
      </c>
      <c r="J77" s="15">
        <v>9.7000000000000003E-6</v>
      </c>
      <c r="K77" s="35">
        <f t="shared" si="2"/>
        <v>9.7E-5</v>
      </c>
    </row>
    <row r="78" spans="5:11" ht="14.25" x14ac:dyDescent="0.2">
      <c r="E78" s="141" t="s">
        <v>161</v>
      </c>
      <c r="F78" s="142"/>
      <c r="G78" s="143"/>
      <c r="H78" s="14" t="s">
        <v>162</v>
      </c>
      <c r="I78" s="14" t="s">
        <v>218</v>
      </c>
      <c r="J78" s="15">
        <v>2.7E-6</v>
      </c>
      <c r="K78" s="35">
        <f t="shared" si="2"/>
        <v>2.6999999999999999E-5</v>
      </c>
    </row>
    <row r="79" spans="5:11" ht="14.25" x14ac:dyDescent="0.2">
      <c r="E79" s="141" t="s">
        <v>163</v>
      </c>
      <c r="F79" s="142"/>
      <c r="G79" s="143"/>
      <c r="H79" s="14" t="s">
        <v>164</v>
      </c>
      <c r="I79" s="14" t="s">
        <v>305</v>
      </c>
      <c r="J79" s="15"/>
      <c r="K79" s="35"/>
    </row>
    <row r="80" spans="5:11" ht="14.25" x14ac:dyDescent="0.2">
      <c r="E80" s="141" t="s">
        <v>165</v>
      </c>
      <c r="F80" s="142"/>
      <c r="G80" s="143"/>
      <c r="H80" s="14" t="s">
        <v>166</v>
      </c>
      <c r="I80" s="14" t="s">
        <v>218</v>
      </c>
      <c r="J80" s="15">
        <v>6.4999999999999997E-4</v>
      </c>
      <c r="K80" s="33">
        <f t="shared" si="2"/>
        <v>6.4999999999999997E-3</v>
      </c>
    </row>
    <row r="81" spans="1:11" ht="14.25" x14ac:dyDescent="0.2">
      <c r="E81" s="141" t="s">
        <v>167</v>
      </c>
      <c r="F81" s="142"/>
      <c r="G81" s="143"/>
      <c r="H81" s="14" t="s">
        <v>168</v>
      </c>
      <c r="I81" s="14" t="s">
        <v>234</v>
      </c>
      <c r="J81" s="15"/>
      <c r="K81" s="35"/>
    </row>
    <row r="82" spans="1:11" ht="15" thickBot="1" x14ac:dyDescent="0.25">
      <c r="E82" s="141" t="s">
        <v>169</v>
      </c>
      <c r="F82" s="142"/>
      <c r="G82" s="143"/>
      <c r="H82" s="14" t="s">
        <v>170</v>
      </c>
      <c r="I82" s="14" t="s">
        <v>234</v>
      </c>
      <c r="J82" s="15"/>
      <c r="K82" s="35"/>
    </row>
    <row r="83" spans="1:11" ht="14.25" customHeight="1" thickBot="1" x14ac:dyDescent="0.25">
      <c r="A83" s="162" t="s">
        <v>217</v>
      </c>
      <c r="B83" s="163"/>
      <c r="C83" s="164"/>
      <c r="E83" s="141" t="s">
        <v>171</v>
      </c>
      <c r="F83" s="142"/>
      <c r="G83" s="143"/>
      <c r="H83" s="14" t="s">
        <v>172</v>
      </c>
      <c r="I83" s="14" t="s">
        <v>234</v>
      </c>
      <c r="J83" s="15"/>
      <c r="K83" s="35"/>
    </row>
    <row r="84" spans="1:11" ht="14.25" customHeight="1" x14ac:dyDescent="0.2">
      <c r="A84" s="8" t="s">
        <v>230</v>
      </c>
      <c r="B84" s="149" t="s">
        <v>231</v>
      </c>
      <c r="C84" s="150"/>
      <c r="E84" s="141" t="s">
        <v>173</v>
      </c>
      <c r="F84" s="142"/>
      <c r="G84" s="143"/>
      <c r="H84" s="14" t="s">
        <v>174</v>
      </c>
      <c r="I84" s="14" t="s">
        <v>234</v>
      </c>
      <c r="J84" s="15"/>
      <c r="K84" s="35"/>
    </row>
    <row r="85" spans="1:11" ht="14.25" x14ac:dyDescent="0.2">
      <c r="A85" s="9" t="s">
        <v>232</v>
      </c>
      <c r="B85" s="147" t="s">
        <v>233</v>
      </c>
      <c r="C85" s="148"/>
      <c r="E85" s="141" t="s">
        <v>175</v>
      </c>
      <c r="F85" s="142"/>
      <c r="G85" s="143"/>
      <c r="H85" s="14" t="s">
        <v>176</v>
      </c>
      <c r="I85" s="14" t="s">
        <v>218</v>
      </c>
      <c r="J85" s="19">
        <v>0.04</v>
      </c>
      <c r="K85" s="31">
        <f t="shared" si="2"/>
        <v>0.4</v>
      </c>
    </row>
    <row r="86" spans="1:11" ht="14.25" customHeight="1" x14ac:dyDescent="0.2">
      <c r="A86" s="9" t="s">
        <v>218</v>
      </c>
      <c r="B86" s="147" t="s">
        <v>219</v>
      </c>
      <c r="C86" s="148"/>
      <c r="E86" s="141" t="s">
        <v>178</v>
      </c>
      <c r="F86" s="142"/>
      <c r="G86" s="143"/>
      <c r="H86" s="14" t="s">
        <v>177</v>
      </c>
      <c r="I86" s="14" t="s">
        <v>234</v>
      </c>
      <c r="J86" s="15"/>
      <c r="K86" s="35"/>
    </row>
    <row r="87" spans="1:11" ht="14.25" x14ac:dyDescent="0.2">
      <c r="A87" s="9" t="s">
        <v>220</v>
      </c>
      <c r="B87" s="147" t="s">
        <v>221</v>
      </c>
      <c r="C87" s="148"/>
      <c r="E87" s="141" t="s">
        <v>179</v>
      </c>
      <c r="F87" s="142"/>
      <c r="G87" s="143"/>
      <c r="H87" s="14" t="s">
        <v>180</v>
      </c>
      <c r="I87" s="14" t="s">
        <v>234</v>
      </c>
      <c r="J87" s="15"/>
      <c r="K87" s="35"/>
    </row>
    <row r="88" spans="1:11" ht="14.25" customHeight="1" x14ac:dyDescent="0.2">
      <c r="A88" s="9" t="s">
        <v>226</v>
      </c>
      <c r="B88" s="147" t="s">
        <v>227</v>
      </c>
      <c r="C88" s="148"/>
      <c r="E88" s="165" t="s">
        <v>181</v>
      </c>
      <c r="F88" s="166"/>
      <c r="G88" s="167"/>
      <c r="H88" s="14" t="s">
        <v>182</v>
      </c>
      <c r="I88" s="14" t="s">
        <v>234</v>
      </c>
      <c r="J88" s="15"/>
      <c r="K88" s="35"/>
    </row>
    <row r="89" spans="1:11" ht="14.25" x14ac:dyDescent="0.2">
      <c r="A89" s="9" t="s">
        <v>228</v>
      </c>
      <c r="B89" s="147" t="s">
        <v>229</v>
      </c>
      <c r="C89" s="148"/>
      <c r="E89" s="168" t="s">
        <v>183</v>
      </c>
      <c r="F89" s="169"/>
      <c r="G89" s="170"/>
      <c r="H89" s="16" t="s">
        <v>184</v>
      </c>
      <c r="I89" s="16" t="s">
        <v>218</v>
      </c>
      <c r="J89" s="22">
        <v>0.02</v>
      </c>
      <c r="K89" s="31">
        <f t="shared" si="2"/>
        <v>0.2</v>
      </c>
    </row>
    <row r="90" spans="1:11" ht="14.25" x14ac:dyDescent="0.2">
      <c r="A90" s="9" t="s">
        <v>222</v>
      </c>
      <c r="B90" s="147" t="s">
        <v>223</v>
      </c>
      <c r="C90" s="148"/>
      <c r="E90" s="141" t="s">
        <v>185</v>
      </c>
      <c r="F90" s="142"/>
      <c r="G90" s="143"/>
      <c r="H90" s="14" t="s">
        <v>186</v>
      </c>
      <c r="I90" s="14" t="s">
        <v>226</v>
      </c>
      <c r="J90" s="19">
        <v>0.1</v>
      </c>
      <c r="K90" s="36">
        <f t="shared" si="2"/>
        <v>1</v>
      </c>
    </row>
    <row r="91" spans="1:11" ht="14.25" x14ac:dyDescent="0.2">
      <c r="A91" s="9" t="s">
        <v>224</v>
      </c>
      <c r="B91" s="147" t="s">
        <v>225</v>
      </c>
      <c r="C91" s="148"/>
      <c r="E91" s="141" t="s">
        <v>187</v>
      </c>
      <c r="F91" s="142"/>
      <c r="G91" s="143"/>
      <c r="H91" s="14" t="s">
        <v>188</v>
      </c>
      <c r="I91" s="14" t="s">
        <v>218</v>
      </c>
      <c r="J91" s="15">
        <v>5.6999999999999998E-4</v>
      </c>
      <c r="K91" s="33">
        <f t="shared" si="2"/>
        <v>5.7000000000000002E-3</v>
      </c>
    </row>
    <row r="92" spans="1:11" ht="15" thickBot="1" x14ac:dyDescent="0.25">
      <c r="A92" s="10" t="s">
        <v>234</v>
      </c>
      <c r="B92" s="151" t="s">
        <v>235</v>
      </c>
      <c r="C92" s="152"/>
      <c r="E92" s="141" t="s">
        <v>189</v>
      </c>
      <c r="F92" s="142"/>
      <c r="G92" s="143"/>
      <c r="H92" s="14" t="s">
        <v>190</v>
      </c>
      <c r="I92" s="14" t="s">
        <v>218</v>
      </c>
      <c r="J92" s="15">
        <v>7.6000000000000004E-5</v>
      </c>
      <c r="K92" s="32">
        <f t="shared" si="2"/>
        <v>7.6000000000000004E-4</v>
      </c>
    </row>
    <row r="93" spans="1:11" ht="14.25" x14ac:dyDescent="0.2">
      <c r="A93" s="178" t="s">
        <v>318</v>
      </c>
      <c r="B93" s="179"/>
      <c r="C93" s="180"/>
      <c r="E93" s="141" t="s">
        <v>191</v>
      </c>
      <c r="F93" s="142"/>
      <c r="G93" s="143"/>
      <c r="H93" s="14" t="s">
        <v>192</v>
      </c>
      <c r="I93" s="14" t="s">
        <v>226</v>
      </c>
      <c r="J93" s="15">
        <v>5.0000000000000001E-3</v>
      </c>
      <c r="K93" s="34">
        <f t="shared" si="2"/>
        <v>0.05</v>
      </c>
    </row>
    <row r="94" spans="1:11" ht="14.25" x14ac:dyDescent="0.2">
      <c r="A94" s="181"/>
      <c r="B94" s="182"/>
      <c r="C94" s="183"/>
      <c r="E94" s="141" t="s">
        <v>193</v>
      </c>
      <c r="F94" s="142"/>
      <c r="G94" s="143"/>
      <c r="H94" s="14" t="s">
        <v>194</v>
      </c>
      <c r="I94" s="14" t="s">
        <v>226</v>
      </c>
      <c r="J94" s="19">
        <v>1</v>
      </c>
      <c r="K94" s="36">
        <f t="shared" si="2"/>
        <v>10</v>
      </c>
    </row>
    <row r="95" spans="1:11" ht="14.25" x14ac:dyDescent="0.2">
      <c r="A95" s="181"/>
      <c r="B95" s="182"/>
      <c r="C95" s="183"/>
      <c r="E95" s="141" t="s">
        <v>195</v>
      </c>
      <c r="F95" s="142"/>
      <c r="G95" s="143"/>
      <c r="H95" s="14" t="s">
        <v>196</v>
      </c>
      <c r="I95" s="14" t="s">
        <v>226</v>
      </c>
      <c r="J95" s="19">
        <v>7.0000000000000007E-2</v>
      </c>
      <c r="K95" s="31">
        <f t="shared" si="2"/>
        <v>0.70000000000000007</v>
      </c>
    </row>
    <row r="96" spans="1:11" ht="14.25" x14ac:dyDescent="0.2">
      <c r="A96" s="181"/>
      <c r="B96" s="182"/>
      <c r="C96" s="183"/>
      <c r="E96" s="141" t="s">
        <v>197</v>
      </c>
      <c r="F96" s="142"/>
      <c r="G96" s="143"/>
      <c r="H96" s="14" t="s">
        <v>198</v>
      </c>
      <c r="I96" s="14" t="s">
        <v>226</v>
      </c>
      <c r="J96" s="19">
        <v>0.2</v>
      </c>
      <c r="K96" s="36">
        <f t="shared" si="2"/>
        <v>2</v>
      </c>
    </row>
    <row r="97" spans="1:11" ht="15" thickBot="1" x14ac:dyDescent="0.25">
      <c r="A97" s="184"/>
      <c r="B97" s="185"/>
      <c r="C97" s="186"/>
      <c r="E97" s="141" t="s">
        <v>199</v>
      </c>
      <c r="F97" s="142"/>
      <c r="G97" s="143"/>
      <c r="H97" s="14" t="s">
        <v>200</v>
      </c>
      <c r="I97" s="14" t="s">
        <v>226</v>
      </c>
      <c r="J97" s="15">
        <v>5.0000000000000001E-3</v>
      </c>
      <c r="K97" s="34">
        <f t="shared" si="2"/>
        <v>0.05</v>
      </c>
    </row>
    <row r="98" spans="1:11" ht="14.25" x14ac:dyDescent="0.2">
      <c r="A98" s="153" t="s">
        <v>328</v>
      </c>
      <c r="B98" s="154"/>
      <c r="C98" s="155"/>
      <c r="E98" s="141" t="s">
        <v>201</v>
      </c>
      <c r="F98" s="142"/>
      <c r="G98" s="143"/>
      <c r="H98" s="14" t="s">
        <v>202</v>
      </c>
      <c r="I98" s="14" t="s">
        <v>226</v>
      </c>
      <c r="J98" s="15">
        <v>5.0000000000000001E-3</v>
      </c>
      <c r="K98" s="34">
        <f t="shared" si="2"/>
        <v>0.05</v>
      </c>
    </row>
    <row r="99" spans="1:11" ht="14.25" x14ac:dyDescent="0.2">
      <c r="A99" s="156"/>
      <c r="B99" s="157"/>
      <c r="C99" s="158"/>
      <c r="E99" s="141" t="s">
        <v>203</v>
      </c>
      <c r="F99" s="142"/>
      <c r="G99" s="143"/>
      <c r="H99" s="14" t="s">
        <v>204</v>
      </c>
      <c r="I99" s="14" t="s">
        <v>218</v>
      </c>
      <c r="J99" s="19">
        <v>5.2</v>
      </c>
      <c r="K99" s="36">
        <f t="shared" si="2"/>
        <v>52</v>
      </c>
    </row>
    <row r="100" spans="1:11" ht="15" thickBot="1" x14ac:dyDescent="0.25">
      <c r="A100" s="159"/>
      <c r="B100" s="160"/>
      <c r="C100" s="161"/>
      <c r="E100" s="141" t="s">
        <v>205</v>
      </c>
      <c r="F100" s="142"/>
      <c r="G100" s="143"/>
      <c r="H100" s="14" t="s">
        <v>206</v>
      </c>
      <c r="I100" s="14" t="s">
        <v>218</v>
      </c>
      <c r="J100" s="15">
        <v>7.5000000000000002E-7</v>
      </c>
      <c r="K100" s="35">
        <f t="shared" si="2"/>
        <v>7.5000000000000002E-6</v>
      </c>
    </row>
    <row r="101" spans="1:11" ht="14.25" x14ac:dyDescent="0.2">
      <c r="E101" s="141" t="s">
        <v>207</v>
      </c>
      <c r="F101" s="142"/>
      <c r="G101" s="143"/>
      <c r="H101" s="14" t="s">
        <v>208</v>
      </c>
      <c r="I101" s="14" t="s">
        <v>218</v>
      </c>
      <c r="J101" s="19">
        <v>0.41</v>
      </c>
      <c r="K101" s="31">
        <f t="shared" si="2"/>
        <v>4.0999999999999996</v>
      </c>
    </row>
    <row r="102" spans="1:11" ht="14.25" x14ac:dyDescent="0.2">
      <c r="E102" s="141" t="s">
        <v>209</v>
      </c>
      <c r="F102" s="142"/>
      <c r="G102" s="143"/>
      <c r="H102" s="14" t="s">
        <v>210</v>
      </c>
      <c r="I102" s="14" t="s">
        <v>226</v>
      </c>
      <c r="J102" s="15">
        <v>2E-3</v>
      </c>
      <c r="K102" s="34">
        <f t="shared" si="2"/>
        <v>0.02</v>
      </c>
    </row>
    <row r="103" spans="1:11" ht="14.25" x14ac:dyDescent="0.2">
      <c r="E103" s="141" t="s">
        <v>296</v>
      </c>
      <c r="F103" s="142"/>
      <c r="G103" s="143"/>
      <c r="H103" s="14"/>
      <c r="I103" s="14" t="s">
        <v>226</v>
      </c>
      <c r="J103" s="19">
        <v>1</v>
      </c>
      <c r="K103" s="36">
        <v>10</v>
      </c>
    </row>
    <row r="104" spans="1:11" ht="14.25" x14ac:dyDescent="0.2">
      <c r="E104" s="141" t="s">
        <v>211</v>
      </c>
      <c r="F104" s="142"/>
      <c r="G104" s="143"/>
      <c r="H104" s="14" t="s">
        <v>212</v>
      </c>
      <c r="I104" s="14" t="s">
        <v>226</v>
      </c>
      <c r="J104" s="19">
        <v>1</v>
      </c>
      <c r="K104" s="36">
        <v>10</v>
      </c>
    </row>
    <row r="105" spans="1:11" ht="14.25" x14ac:dyDescent="0.2">
      <c r="E105" s="141" t="s">
        <v>213</v>
      </c>
      <c r="F105" s="142"/>
      <c r="G105" s="143"/>
      <c r="H105" s="14" t="s">
        <v>214</v>
      </c>
      <c r="I105" s="14" t="s">
        <v>226</v>
      </c>
      <c r="J105" s="19">
        <v>1</v>
      </c>
      <c r="K105" s="36">
        <v>10</v>
      </c>
    </row>
    <row r="106" spans="1:11" ht="15" thickBot="1" x14ac:dyDescent="0.25">
      <c r="E106" s="144" t="s">
        <v>215</v>
      </c>
      <c r="F106" s="145"/>
      <c r="G106" s="146"/>
      <c r="H106" s="17" t="s">
        <v>216</v>
      </c>
      <c r="I106" s="17" t="s">
        <v>226</v>
      </c>
      <c r="J106" s="23">
        <v>1</v>
      </c>
      <c r="K106" s="37">
        <v>10</v>
      </c>
    </row>
  </sheetData>
  <sheetProtection algorithmName="SHA-512" hashValue="7I+Gy13ePTyIdbPR/MAHr4mXlaccK/9Cw4DZVC8Qzwh+qVLOKGw7WUl5ZIA1fdbzNAsRqpLIvuESDhfLIV67kw==" saltValue="eA+/tlJX3rw2t0bCQMyQXQ==" spinCount="100000" sheet="1" objects="1" scenarios="1" selectLockedCells="1" selectUnlockedCells="1"/>
  <mergeCells count="144">
    <mergeCell ref="A54:C58"/>
    <mergeCell ref="A59:C61"/>
    <mergeCell ref="A83:C83"/>
    <mergeCell ref="B84:C84"/>
    <mergeCell ref="A98:C100"/>
    <mergeCell ref="B85:C85"/>
    <mergeCell ref="B86:C86"/>
    <mergeCell ref="B87:C87"/>
    <mergeCell ref="B88:C88"/>
    <mergeCell ref="B89:C89"/>
    <mergeCell ref="B90:C90"/>
    <mergeCell ref="B91:C91"/>
    <mergeCell ref="B92:C92"/>
    <mergeCell ref="A93:C97"/>
    <mergeCell ref="E5:G5"/>
    <mergeCell ref="E6:G6"/>
    <mergeCell ref="B49:C49"/>
    <mergeCell ref="B50:C50"/>
    <mergeCell ref="B51:C51"/>
    <mergeCell ref="B52:C52"/>
    <mergeCell ref="B53:C53"/>
    <mergeCell ref="E41:G41"/>
    <mergeCell ref="E42:G42"/>
    <mergeCell ref="E43:G43"/>
    <mergeCell ref="E44:G44"/>
    <mergeCell ref="E36:G36"/>
    <mergeCell ref="E37:G37"/>
    <mergeCell ref="E38:G38"/>
    <mergeCell ref="E39:G39"/>
    <mergeCell ref="E40:G40"/>
    <mergeCell ref="E25:G25"/>
    <mergeCell ref="E26:G26"/>
    <mergeCell ref="E27:G27"/>
    <mergeCell ref="E28:G28"/>
    <mergeCell ref="E29:G29"/>
    <mergeCell ref="E11:G11"/>
    <mergeCell ref="E12:G12"/>
    <mergeCell ref="E13:G13"/>
    <mergeCell ref="I2:I3"/>
    <mergeCell ref="K2:K3"/>
    <mergeCell ref="J2:J3"/>
    <mergeCell ref="E1:K1"/>
    <mergeCell ref="A15:C19"/>
    <mergeCell ref="E21:G21"/>
    <mergeCell ref="E22:G22"/>
    <mergeCell ref="E23:G23"/>
    <mergeCell ref="E24:G24"/>
    <mergeCell ref="H2:H3"/>
    <mergeCell ref="A5:C5"/>
    <mergeCell ref="B6:C6"/>
    <mergeCell ref="B7:C7"/>
    <mergeCell ref="B8:C8"/>
    <mergeCell ref="E2:G3"/>
    <mergeCell ref="E14:G14"/>
    <mergeCell ref="E15:G15"/>
    <mergeCell ref="E16:G16"/>
    <mergeCell ref="E17:G17"/>
    <mergeCell ref="E18:G18"/>
    <mergeCell ref="E7:G7"/>
    <mergeCell ref="E8:G8"/>
    <mergeCell ref="E9:G9"/>
    <mergeCell ref="E10:G10"/>
    <mergeCell ref="E54:G54"/>
    <mergeCell ref="E55:G55"/>
    <mergeCell ref="E56:G56"/>
    <mergeCell ref="E57:G57"/>
    <mergeCell ref="E58:G58"/>
    <mergeCell ref="E59:G59"/>
    <mergeCell ref="E60:G60"/>
    <mergeCell ref="E46:G46"/>
    <mergeCell ref="E47:G47"/>
    <mergeCell ref="E48:G48"/>
    <mergeCell ref="E49:G49"/>
    <mergeCell ref="E50:G50"/>
    <mergeCell ref="E51:G51"/>
    <mergeCell ref="E52:G52"/>
    <mergeCell ref="E53:G53"/>
    <mergeCell ref="E61:G61"/>
    <mergeCell ref="E62:G62"/>
    <mergeCell ref="E63:G63"/>
    <mergeCell ref="E64:G64"/>
    <mergeCell ref="E65:G65"/>
    <mergeCell ref="E66:G66"/>
    <mergeCell ref="E67:G67"/>
    <mergeCell ref="E68:G68"/>
    <mergeCell ref="E69:G69"/>
    <mergeCell ref="E75:G75"/>
    <mergeCell ref="E76:G76"/>
    <mergeCell ref="E77:G77"/>
    <mergeCell ref="E78:G78"/>
    <mergeCell ref="E95:G95"/>
    <mergeCell ref="E88:G88"/>
    <mergeCell ref="E89:G89"/>
    <mergeCell ref="E90:G90"/>
    <mergeCell ref="E91:G91"/>
    <mergeCell ref="E92:G92"/>
    <mergeCell ref="E93:G93"/>
    <mergeCell ref="E94:G94"/>
    <mergeCell ref="E79:G79"/>
    <mergeCell ref="E80:G80"/>
    <mergeCell ref="E81:G81"/>
    <mergeCell ref="B45:C45"/>
    <mergeCell ref="B46:C46"/>
    <mergeCell ref="B9:C9"/>
    <mergeCell ref="B10:C10"/>
    <mergeCell ref="B11:C11"/>
    <mergeCell ref="B12:C12"/>
    <mergeCell ref="B13:C13"/>
    <mergeCell ref="B14:C14"/>
    <mergeCell ref="A20:C22"/>
    <mergeCell ref="A44:C44"/>
    <mergeCell ref="E45:G45"/>
    <mergeCell ref="E30:G30"/>
    <mergeCell ref="E31:G31"/>
    <mergeCell ref="E32:G32"/>
    <mergeCell ref="E33:G33"/>
    <mergeCell ref="E34:G34"/>
    <mergeCell ref="E35:G35"/>
    <mergeCell ref="E19:G19"/>
    <mergeCell ref="E20:G20"/>
    <mergeCell ref="E105:G105"/>
    <mergeCell ref="E106:G106"/>
    <mergeCell ref="B47:C47"/>
    <mergeCell ref="B48:C48"/>
    <mergeCell ref="E96:G96"/>
    <mergeCell ref="E97:G97"/>
    <mergeCell ref="E98:G98"/>
    <mergeCell ref="E103:G103"/>
    <mergeCell ref="E104:G104"/>
    <mergeCell ref="E99:G99"/>
    <mergeCell ref="E82:G82"/>
    <mergeCell ref="E83:G83"/>
    <mergeCell ref="E84:G84"/>
    <mergeCell ref="E85:G85"/>
    <mergeCell ref="E86:G86"/>
    <mergeCell ref="E100:G100"/>
    <mergeCell ref="E101:G101"/>
    <mergeCell ref="E102:G102"/>
    <mergeCell ref="E87:G87"/>
    <mergeCell ref="E70:G70"/>
    <mergeCell ref="E71:G71"/>
    <mergeCell ref="E72:G72"/>
    <mergeCell ref="E73:G73"/>
    <mergeCell ref="E74:G74"/>
  </mergeCells>
  <phoneticPr fontId="0" type="noConversion"/>
  <pageMargins left="0.25" right="0.25" top="0.25" bottom="0.25" header="0.3" footer="0.3"/>
  <pageSetup orientation="landscape" horizontalDpi="4294967293" r:id="rId1"/>
  <headerFooter alignWithMargins="0"/>
  <drawing r:id="rId2"/>
  <legacyDrawing r:id="rId3"/>
  <oleObjects>
    <mc:AlternateContent xmlns:mc="http://schemas.openxmlformats.org/markup-compatibility/2006">
      <mc:Choice Requires="x14">
        <oleObject progId="Equation.3" shapeId="2049" r:id="rId4">
          <objectPr defaultSize="0" autoPict="0" r:id="rId5">
            <anchor moveWithCells="1">
              <from>
                <xdr:col>4</xdr:col>
                <xdr:colOff>38100</xdr:colOff>
                <xdr:row>84</xdr:row>
                <xdr:rowOff>19050</xdr:rowOff>
              </from>
              <to>
                <xdr:col>4</xdr:col>
                <xdr:colOff>152400</xdr:colOff>
                <xdr:row>84</xdr:row>
                <xdr:rowOff>171450</xdr:rowOff>
              </to>
            </anchor>
          </objectPr>
        </oleObject>
      </mc:Choice>
      <mc:Fallback>
        <oleObject progId="Equation.3" shapeId="2049" r:id="rId4"/>
      </mc:Fallback>
    </mc:AlternateContent>
    <mc:AlternateContent xmlns:mc="http://schemas.openxmlformats.org/markup-compatibility/2006">
      <mc:Choice Requires="x14">
        <oleObject progId="Equation.3" shapeId="2051" r:id="rId6">
          <objectPr defaultSize="0" autoPict="0" r:id="rId5">
            <anchor moveWithCells="1">
              <from>
                <xdr:col>4</xdr:col>
                <xdr:colOff>38100</xdr:colOff>
                <xdr:row>85</xdr:row>
                <xdr:rowOff>19050</xdr:rowOff>
              </from>
              <to>
                <xdr:col>4</xdr:col>
                <xdr:colOff>152400</xdr:colOff>
                <xdr:row>85</xdr:row>
                <xdr:rowOff>171450</xdr:rowOff>
              </to>
            </anchor>
          </objectPr>
        </oleObject>
      </mc:Choice>
      <mc:Fallback>
        <oleObject progId="Equation.3" shapeId="2051"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Form</vt:lpstr>
      <vt:lpstr>Instructions</vt:lpstr>
      <vt:lpstr>Pick List</vt:lpstr>
      <vt:lpstr>Form!Print_Titles</vt:lpstr>
      <vt:lpstr>'Pick List'!Print_Titles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2021-09-29T13:17:47Z</dcterms:created>
  <dcterms:modified xsi:type="dcterms:W3CDTF">2021-10-18T19:26:32Z</dcterms:modified>
</cp:coreProperties>
</file>