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LnRYJ7+HUdWgjfxIph4rP1xGIgS659uqV5ck24CRY+8ZNacsmK65sXpSpS/+enkfUL9JOE4w6YKzW5gcLNWAKQ==" workbookSaltValue="89MFATLHkDt8L/QMdSuGvw==" workbookSpinCount="100000" lockStructure="1"/>
  <bookViews>
    <workbookView xWindow="0" yWindow="0" windowWidth="28800" windowHeight="12435"/>
  </bookViews>
  <sheets>
    <sheet name="Form" sheetId="1" r:id="rId1"/>
    <sheet name="Instructions" sheetId="4" r:id="rId2"/>
    <sheet name="Pick List" sheetId="2" r:id="rId3"/>
  </sheets>
  <definedNames>
    <definedName name="_xlnm.Print_Titles" localSheetId="0">Form!$1:$3</definedName>
    <definedName name="_xlnm.Print_Titles" localSheetId="2">'Pick List'!$A:$C,'Pick List'!$1:$3</definedName>
  </definedNames>
  <calcPr calcId="152511"/>
</workbook>
</file>

<file path=xl/calcChain.xml><?xml version="1.0" encoding="utf-8"?>
<calcChain xmlns="http://schemas.openxmlformats.org/spreadsheetml/2006/main">
  <c r="P103" i="2" l="1"/>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7" i="2"/>
  <c r="P5" i="2"/>
  <c r="I49"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6" i="2"/>
  <c r="I5" i="2"/>
  <c r="H12" i="1" l="1"/>
  <c r="H28" i="1"/>
  <c r="H27" i="1"/>
  <c r="H36" i="1"/>
  <c r="H17" i="1"/>
  <c r="H26" i="1"/>
  <c r="H25" i="1"/>
  <c r="H24" i="1"/>
  <c r="H23" i="1"/>
  <c r="H15" i="1"/>
  <c r="H14" i="1"/>
  <c r="H22" i="1"/>
  <c r="H13" i="1"/>
  <c r="H16" i="1"/>
  <c r="H35" i="1"/>
  <c r="H34" i="1"/>
  <c r="H21" i="1"/>
  <c r="H33" i="1"/>
  <c r="H32" i="1"/>
  <c r="H31" i="1"/>
  <c r="H20" i="1"/>
</calcChain>
</file>

<file path=xl/sharedStrings.xml><?xml version="1.0" encoding="utf-8"?>
<sst xmlns="http://schemas.openxmlformats.org/spreadsheetml/2006/main" count="940" uniqueCount="630">
  <si>
    <t>Footnotes:</t>
  </si>
  <si>
    <t>Alachlor</t>
  </si>
  <si>
    <t>Aldicarb</t>
  </si>
  <si>
    <t>Aldicarb Sulfoxide</t>
  </si>
  <si>
    <t>Alidcarb Sulfone</t>
  </si>
  <si>
    <t>Ethylene Dibromide (EDB)</t>
  </si>
  <si>
    <t>Dalapon</t>
  </si>
  <si>
    <t>Dinoseb</t>
  </si>
  <si>
    <t>Hexachlorocyclopentadiene</t>
  </si>
  <si>
    <t>Oxamyl (vydate)</t>
  </si>
  <si>
    <t>Simazine</t>
  </si>
  <si>
    <t xml:space="preserve"> 2,3,7,8- TCDD (Dioxin)</t>
  </si>
  <si>
    <t>Carbofuran</t>
  </si>
  <si>
    <t>Company Name:</t>
  </si>
  <si>
    <t>Subject/Project:</t>
  </si>
  <si>
    <t>Picloram</t>
  </si>
  <si>
    <t>BNAs</t>
  </si>
  <si>
    <t>Pick List</t>
  </si>
  <si>
    <t>Name</t>
  </si>
  <si>
    <t>CAS #</t>
  </si>
  <si>
    <t xml:space="preserve">Acenaphthene  </t>
  </si>
  <si>
    <t>83-32-9</t>
  </si>
  <si>
    <t xml:space="preserve">Acenaphthylene  </t>
  </si>
  <si>
    <t>208-96-8</t>
  </si>
  <si>
    <t xml:space="preserve">Aldrin  </t>
  </si>
  <si>
    <t>309-00-2</t>
  </si>
  <si>
    <t xml:space="preserve">Anilazine  </t>
  </si>
  <si>
    <t>101-05-3</t>
  </si>
  <si>
    <t xml:space="preserve">Aramite  </t>
  </si>
  <si>
    <t>140-57-8</t>
  </si>
  <si>
    <t xml:space="preserve">Azinphos-methyl  </t>
  </si>
  <si>
    <t>86-50-0</t>
  </si>
  <si>
    <t xml:space="preserve">Barban  </t>
  </si>
  <si>
    <t>101-27-9</t>
  </si>
  <si>
    <t xml:space="preserve">Benzoic acid  </t>
  </si>
  <si>
    <t>65-85-0</t>
  </si>
  <si>
    <t xml:space="preserve">α-BHC  </t>
  </si>
  <si>
    <t>319-84-6</t>
  </si>
  <si>
    <t xml:space="preserve">β-BHC  </t>
  </si>
  <si>
    <t>319-85-7</t>
  </si>
  <si>
    <t xml:space="preserve">δ-BHC  </t>
  </si>
  <si>
    <t>319-86-8</t>
  </si>
  <si>
    <t xml:space="preserve">γ-BHC (Lindane)  </t>
  </si>
  <si>
    <t>58-89-9</t>
  </si>
  <si>
    <t xml:space="preserve">Bromoxynil  </t>
  </si>
  <si>
    <t>1689-84-5</t>
  </si>
  <si>
    <t xml:space="preserve">Captafol  </t>
  </si>
  <si>
    <t xml:space="preserve">Captan  </t>
  </si>
  <si>
    <t>133-06-2</t>
  </si>
  <si>
    <t xml:space="preserve">Carbaryl  </t>
  </si>
  <si>
    <t>63-25-2</t>
  </si>
  <si>
    <t xml:space="preserve">Carbofuran  </t>
  </si>
  <si>
    <t>1563-66-2</t>
  </si>
  <si>
    <t xml:space="preserve">Carbophenothion  </t>
  </si>
  <si>
    <t>786-19-6</t>
  </si>
  <si>
    <t xml:space="preserve">Chlordane (NOS)  </t>
  </si>
  <si>
    <t>57-74-9</t>
  </si>
  <si>
    <t xml:space="preserve">Chlorfenvinphos  </t>
  </si>
  <si>
    <t>470-90-6</t>
  </si>
  <si>
    <t xml:space="preserve">Chlorobenzilate  </t>
  </si>
  <si>
    <t>510-15-6</t>
  </si>
  <si>
    <t xml:space="preserve">Coumaphos  </t>
  </si>
  <si>
    <t>56-72-4</t>
  </si>
  <si>
    <t xml:space="preserve">Crotoxyphos  </t>
  </si>
  <si>
    <t>7700-17-6</t>
  </si>
  <si>
    <t xml:space="preserve">2-Cyclohexyl-4,6-dinitro-phenol  </t>
  </si>
  <si>
    <t>131-89-5</t>
  </si>
  <si>
    <t xml:space="preserve">4,4'-DDD  </t>
  </si>
  <si>
    <t>72-54-8</t>
  </si>
  <si>
    <t xml:space="preserve">4,4'-DDE  </t>
  </si>
  <si>
    <t>72-55-9</t>
  </si>
  <si>
    <t xml:space="preserve">4,4'-DDT  </t>
  </si>
  <si>
    <t>50-29-3</t>
  </si>
  <si>
    <t xml:space="preserve">Demeton-O  </t>
  </si>
  <si>
    <t>298-03-3</t>
  </si>
  <si>
    <t xml:space="preserve">Demeton-S  </t>
  </si>
  <si>
    <t>126-75-0</t>
  </si>
  <si>
    <r>
      <t>Diallate (</t>
    </r>
    <r>
      <rPr>
        <i/>
        <sz val="10"/>
        <rFont val="Arial"/>
        <family val="2"/>
      </rPr>
      <t xml:space="preserve">cis </t>
    </r>
    <r>
      <rPr>
        <sz val="10"/>
        <rFont val="ArialMT"/>
      </rPr>
      <t xml:space="preserve">or </t>
    </r>
    <r>
      <rPr>
        <i/>
        <sz val="10"/>
        <rFont val="Arial"/>
        <family val="2"/>
      </rPr>
      <t>trans</t>
    </r>
    <r>
      <rPr>
        <sz val="10"/>
        <rFont val="ArialMT"/>
      </rPr>
      <t xml:space="preserve">)  </t>
    </r>
  </si>
  <si>
    <t>2303-16-4</t>
  </si>
  <si>
    <t xml:space="preserve">1,2-Dibromo-3-chloropropane </t>
  </si>
  <si>
    <t xml:space="preserve"> 96-12-8</t>
  </si>
  <si>
    <t xml:space="preserve">Di-n-butyl phthalate </t>
  </si>
  <si>
    <t xml:space="preserve"> 84-74-2</t>
  </si>
  <si>
    <t xml:space="preserve">Dichlone  </t>
  </si>
  <si>
    <t>117-80-6</t>
  </si>
  <si>
    <t xml:space="preserve">1,2-Dichlorobenzene  </t>
  </si>
  <si>
    <t>95-50-1</t>
  </si>
  <si>
    <t xml:space="preserve">1,3-Dichlorobenzene  </t>
  </si>
  <si>
    <t>541-73-1</t>
  </si>
  <si>
    <t xml:space="preserve">1,4-Dichlorobenzene  </t>
  </si>
  <si>
    <t>106-46-7</t>
  </si>
  <si>
    <t xml:space="preserve">Dichlorovos  </t>
  </si>
  <si>
    <t>62-73-7</t>
  </si>
  <si>
    <t xml:space="preserve">Dicrotophos  </t>
  </si>
  <si>
    <t>141-66-2</t>
  </si>
  <si>
    <t xml:space="preserve">Dieldrin  </t>
  </si>
  <si>
    <t>60-57-1</t>
  </si>
  <si>
    <t xml:space="preserve">Dimethoate  </t>
  </si>
  <si>
    <t>60-51-5</t>
  </si>
  <si>
    <t xml:space="preserve">Dimethyl phthalate  </t>
  </si>
  <si>
    <t>131-11-3</t>
  </si>
  <si>
    <t xml:space="preserve">4,6-Dinitro-2-methylphenol </t>
  </si>
  <si>
    <t xml:space="preserve"> 534-52-1</t>
  </si>
  <si>
    <t xml:space="preserve">2,4-Dinitrophenol </t>
  </si>
  <si>
    <t xml:space="preserve"> 51-28-5</t>
  </si>
  <si>
    <t xml:space="preserve">Dinocap  </t>
  </si>
  <si>
    <t>39300-45-3</t>
  </si>
  <si>
    <t xml:space="preserve">Dinoseb  </t>
  </si>
  <si>
    <t>88-85-7</t>
  </si>
  <si>
    <t xml:space="preserve">Diphenylamine  </t>
  </si>
  <si>
    <t>122-39-4</t>
  </si>
  <si>
    <t xml:space="preserve">Disulfoton  </t>
  </si>
  <si>
    <t>298-04-4</t>
  </si>
  <si>
    <t xml:space="preserve">Endosulfan I  </t>
  </si>
  <si>
    <t>959-98-8</t>
  </si>
  <si>
    <t xml:space="preserve">Endosulfan II  </t>
  </si>
  <si>
    <t>33213-65-9</t>
  </si>
  <si>
    <t xml:space="preserve">Endosulfan sulfate  </t>
  </si>
  <si>
    <t>1031-07-8</t>
  </si>
  <si>
    <t xml:space="preserve">Endrin  </t>
  </si>
  <si>
    <t>72-20-8</t>
  </si>
  <si>
    <t xml:space="preserve">Endrin aldehyde  </t>
  </si>
  <si>
    <t>7421-93-4</t>
  </si>
  <si>
    <t xml:space="preserve">Endrin ketone  </t>
  </si>
  <si>
    <t>53494-70-5</t>
  </si>
  <si>
    <t xml:space="preserve">EPN  </t>
  </si>
  <si>
    <t>2104-64-5</t>
  </si>
  <si>
    <t xml:space="preserve">Ethion  </t>
  </si>
  <si>
    <t>563-12-2</t>
  </si>
  <si>
    <t xml:space="preserve">Famphur  </t>
  </si>
  <si>
    <t>52-85-7</t>
  </si>
  <si>
    <t xml:space="preserve">Fensulfothion  </t>
  </si>
  <si>
    <t>115-90-2</t>
  </si>
  <si>
    <t xml:space="preserve">Fenthion  </t>
  </si>
  <si>
    <t>55-38-9</t>
  </si>
  <si>
    <t xml:space="preserve">Fluchloralin  </t>
  </si>
  <si>
    <t>33245-39-5</t>
  </si>
  <si>
    <t xml:space="preserve">Heptachlor  </t>
  </si>
  <si>
    <t>76-44-8</t>
  </si>
  <si>
    <t xml:space="preserve">Heptachlor epoxide  </t>
  </si>
  <si>
    <t>1024-57-3</t>
  </si>
  <si>
    <t xml:space="preserve">Hexachlorobenzene  </t>
  </si>
  <si>
    <t>118-74-1</t>
  </si>
  <si>
    <t xml:space="preserve">Isodrin  </t>
  </si>
  <si>
    <t>465-73-6</t>
  </si>
  <si>
    <t xml:space="preserve">Kepone  </t>
  </si>
  <si>
    <t>143-50-0</t>
  </si>
  <si>
    <t xml:space="preserve">Leptophos  </t>
  </si>
  <si>
    <t>21609-90-5</t>
  </si>
  <si>
    <t xml:space="preserve">Malathion  </t>
  </si>
  <si>
    <t>121-75-5</t>
  </si>
  <si>
    <t xml:space="preserve">Methoxychlor </t>
  </si>
  <si>
    <t xml:space="preserve"> 72-43-5</t>
  </si>
  <si>
    <t xml:space="preserve">Methyl parathion  </t>
  </si>
  <si>
    <t>298-00-0</t>
  </si>
  <si>
    <t xml:space="preserve">Mevinphos  </t>
  </si>
  <si>
    <t>7786-34-7</t>
  </si>
  <si>
    <t xml:space="preserve">Mexacarbate  </t>
  </si>
  <si>
    <t>315-18-4</t>
  </si>
  <si>
    <t xml:space="preserve">Mirex  </t>
  </si>
  <si>
    <t>2385-85-5</t>
  </si>
  <si>
    <t xml:space="preserve">Monocrotophos  </t>
  </si>
  <si>
    <t>6923-22-4</t>
  </si>
  <si>
    <t xml:space="preserve">Naled  </t>
  </si>
  <si>
    <t>300-76-5</t>
  </si>
  <si>
    <t xml:space="preserve">Naphthalene  </t>
  </si>
  <si>
    <t>91-20-3</t>
  </si>
  <si>
    <t xml:space="preserve">Nicotine  </t>
  </si>
  <si>
    <t>54-11-5</t>
  </si>
  <si>
    <t xml:space="preserve">Nitrofen  </t>
  </si>
  <si>
    <t>1836-75-5</t>
  </si>
  <si>
    <t xml:space="preserve">Octamethyl pyrophosphoramide  </t>
  </si>
  <si>
    <t>152-16-9</t>
  </si>
  <si>
    <t xml:space="preserve">Parathion  </t>
  </si>
  <si>
    <t>56-38-2</t>
  </si>
  <si>
    <t xml:space="preserve">Pentachloronitrobenzene  </t>
  </si>
  <si>
    <t>82-68-8</t>
  </si>
  <si>
    <t xml:space="preserve">Pentachlorophenol </t>
  </si>
  <si>
    <t xml:space="preserve"> 87-86-5</t>
  </si>
  <si>
    <t xml:space="preserve">Phorate  </t>
  </si>
  <si>
    <t>298-02-2</t>
  </si>
  <si>
    <t xml:space="preserve">Phosalone  </t>
  </si>
  <si>
    <t>2310-17-0</t>
  </si>
  <si>
    <t xml:space="preserve">Phosmet  </t>
  </si>
  <si>
    <t>732-11-6</t>
  </si>
  <si>
    <t xml:space="preserve">Phosphamidon  </t>
  </si>
  <si>
    <t>13171-21-6</t>
  </si>
  <si>
    <t xml:space="preserve">Piperonyl sulfoxide  </t>
  </si>
  <si>
    <t>120-62-7</t>
  </si>
  <si>
    <t xml:space="preserve">Pronamide  </t>
  </si>
  <si>
    <t>23950-58-5</t>
  </si>
  <si>
    <t xml:space="preserve">Strychnine  </t>
  </si>
  <si>
    <t>57-24-9</t>
  </si>
  <si>
    <t xml:space="preserve">Sulfallate  </t>
  </si>
  <si>
    <t>95-06-7</t>
  </si>
  <si>
    <t xml:space="preserve">Terbufos  </t>
  </si>
  <si>
    <t>13071-79-9</t>
  </si>
  <si>
    <t xml:space="preserve">Tetrachlorvinphos  </t>
  </si>
  <si>
    <t>961-11-5</t>
  </si>
  <si>
    <t xml:space="preserve">Tetraethyl dithiopyrophosphate  </t>
  </si>
  <si>
    <t>3689-24-5</t>
  </si>
  <si>
    <t xml:space="preserve">Tetraethyl pyrophosphate  </t>
  </si>
  <si>
    <t>107-49-3</t>
  </si>
  <si>
    <t xml:space="preserve">Thionazine  </t>
  </si>
  <si>
    <t>297-97-2</t>
  </si>
  <si>
    <t xml:space="preserve">Toxaphene  </t>
  </si>
  <si>
    <t>8001-35-2</t>
  </si>
  <si>
    <t xml:space="preserve">2,4,5-Trichlorophenol </t>
  </si>
  <si>
    <t xml:space="preserve"> 95-95-4</t>
  </si>
  <si>
    <t xml:space="preserve">2,4,6-Trichlorophenol  </t>
  </si>
  <si>
    <t>88-06-2</t>
  </si>
  <si>
    <t xml:space="preserve">Trifluralin  </t>
  </si>
  <si>
    <t>1582-09-8</t>
  </si>
  <si>
    <t xml:space="preserve">Acetophenone  </t>
  </si>
  <si>
    <t>98-86-2</t>
  </si>
  <si>
    <t xml:space="preserve">2-Acetylaminofluorene </t>
  </si>
  <si>
    <t>53-96-3</t>
  </si>
  <si>
    <t xml:space="preserve">1-Acetyl-2-thiourea  </t>
  </si>
  <si>
    <t>591-08-2</t>
  </si>
  <si>
    <t xml:space="preserve">2-Aminoanthraquinone  </t>
  </si>
  <si>
    <t>117-79-3</t>
  </si>
  <si>
    <t xml:space="preserve">Aminoazobenzene  </t>
  </si>
  <si>
    <t>60-09-3</t>
  </si>
  <si>
    <t xml:space="preserve">4-Aminobiphenyl  </t>
  </si>
  <si>
    <t>92-67-1</t>
  </si>
  <si>
    <t xml:space="preserve">3-Amino-9-ethylcarbazole  </t>
  </si>
  <si>
    <t>132-32-1</t>
  </si>
  <si>
    <t xml:space="preserve">Aniline  </t>
  </si>
  <si>
    <t>62-53-3</t>
  </si>
  <si>
    <r>
      <t>o</t>
    </r>
    <r>
      <rPr>
        <sz val="10"/>
        <rFont val="ArialMT"/>
      </rPr>
      <t xml:space="preserve">-Anisidine  </t>
    </r>
  </si>
  <si>
    <t>90-04-0</t>
  </si>
  <si>
    <t xml:space="preserve">Anthracene  </t>
  </si>
  <si>
    <t>120-12-7</t>
  </si>
  <si>
    <t xml:space="preserve">Benzidine  </t>
  </si>
  <si>
    <t>92-87-5</t>
  </si>
  <si>
    <t xml:space="preserve">Benz(a)anthracene  </t>
  </si>
  <si>
    <t>56-55-3</t>
  </si>
  <si>
    <t xml:space="preserve">Benzo(b)fluoranthene  </t>
  </si>
  <si>
    <t>205-99-2</t>
  </si>
  <si>
    <t xml:space="preserve">Benzo(k)fluoranthene  </t>
  </si>
  <si>
    <t>207-08-9</t>
  </si>
  <si>
    <t xml:space="preserve">Benzo(g,h,i)perylene  </t>
  </si>
  <si>
    <t>191-24-2</t>
  </si>
  <si>
    <t xml:space="preserve">Benzo(a)pyrene  </t>
  </si>
  <si>
    <t>50-32-8</t>
  </si>
  <si>
    <r>
      <t>p</t>
    </r>
    <r>
      <rPr>
        <sz val="10"/>
        <rFont val="ArialMT"/>
      </rPr>
      <t xml:space="preserve">-Benzoquinone  </t>
    </r>
  </si>
  <si>
    <t>106-51-4</t>
  </si>
  <si>
    <t xml:space="preserve">Benzyl alcohol  </t>
  </si>
  <si>
    <t>100-51-6</t>
  </si>
  <si>
    <t xml:space="preserve">Bis(2-chloroethoxy)methane  </t>
  </si>
  <si>
    <t>111-91-1</t>
  </si>
  <si>
    <t xml:space="preserve">Bis(2-chloroethyl) ether  </t>
  </si>
  <si>
    <t>111-44-4</t>
  </si>
  <si>
    <t xml:space="preserve">Bis(2-chloroisopropyl) ether  </t>
  </si>
  <si>
    <t>39638-32-9</t>
  </si>
  <si>
    <t>117-81-7</t>
  </si>
  <si>
    <t xml:space="preserve">4-Bromophenyl phenyl ether  </t>
  </si>
  <si>
    <t>101-55-3</t>
  </si>
  <si>
    <t xml:space="preserve">Butyl benzyl phthalate  </t>
  </si>
  <si>
    <t>85-68-7</t>
  </si>
  <si>
    <t xml:space="preserve">4-Chloroaniline  </t>
  </si>
  <si>
    <t>106-47-8</t>
  </si>
  <si>
    <t xml:space="preserve">5-Chloro-2-methylaniline  </t>
  </si>
  <si>
    <t>95-79-4</t>
  </si>
  <si>
    <t xml:space="preserve">4-Chloro-3-methylphenol  </t>
  </si>
  <si>
    <t>59-50-7</t>
  </si>
  <si>
    <t xml:space="preserve">3-(Chloromethyl)pyridine hydrochloride  </t>
  </si>
  <si>
    <t>6959-48-4</t>
  </si>
  <si>
    <t xml:space="preserve">1-Chloronaphthalene  </t>
  </si>
  <si>
    <t>90-13-1</t>
  </si>
  <si>
    <t xml:space="preserve">2-Chloronaphthalene  </t>
  </si>
  <si>
    <t>91-58-7</t>
  </si>
  <si>
    <t xml:space="preserve">2-Chlorophenol  </t>
  </si>
  <si>
    <t>95-57-8</t>
  </si>
  <si>
    <t xml:space="preserve">4-Chloro-1,2-phenylenediamine  </t>
  </si>
  <si>
    <t>95-83-0</t>
  </si>
  <si>
    <t xml:space="preserve">4-Chloro-1,3-phenylenediamine  </t>
  </si>
  <si>
    <t>5131-60-2</t>
  </si>
  <si>
    <t xml:space="preserve">4-Chlorophenyl phenyl ether  </t>
  </si>
  <si>
    <t>7005-72-3</t>
  </si>
  <si>
    <t xml:space="preserve">Chrysene  </t>
  </si>
  <si>
    <t>218-01-9</t>
  </si>
  <si>
    <t xml:space="preserve">p-Cresidine  </t>
  </si>
  <si>
    <t>120-71-8</t>
  </si>
  <si>
    <t xml:space="preserve">2,4-Diaminotoluene  </t>
  </si>
  <si>
    <t>95-80-7</t>
  </si>
  <si>
    <t xml:space="preserve">Dibenz(a,j)acridine  </t>
  </si>
  <si>
    <t>224-42-0</t>
  </si>
  <si>
    <t xml:space="preserve">Dibenz(a,h)anthracene  </t>
  </si>
  <si>
    <t>53-70-3</t>
  </si>
  <si>
    <t xml:space="preserve">Dibenzofuran  </t>
  </si>
  <si>
    <t>132-64-9</t>
  </si>
  <si>
    <t xml:space="preserve">Dibenzo(a,e)pyrene  </t>
  </si>
  <si>
    <t>192-65-4</t>
  </si>
  <si>
    <t xml:space="preserve">3,3'-Dichlorobenzidine  </t>
  </si>
  <si>
    <t>91-94-1</t>
  </si>
  <si>
    <t xml:space="preserve">2,4-Dichlorophenol  </t>
  </si>
  <si>
    <t>120-83-2</t>
  </si>
  <si>
    <t xml:space="preserve">2,6-Dichlorophenol  </t>
  </si>
  <si>
    <t>87-65-0</t>
  </si>
  <si>
    <t xml:space="preserve">Diethyl phthalate  </t>
  </si>
  <si>
    <t>84-66-2</t>
  </si>
  <si>
    <t xml:space="preserve">Diethylstilbestrol  </t>
  </si>
  <si>
    <t>56-53-1</t>
  </si>
  <si>
    <t xml:space="preserve">Diethyl sulfate  </t>
  </si>
  <si>
    <t>64-67-5</t>
  </si>
  <si>
    <t xml:space="preserve">3,3'-Dimethoxybenzidine  </t>
  </si>
  <si>
    <t>119-90-4</t>
  </si>
  <si>
    <t xml:space="preserve">Dimethylaminoazobenzene  </t>
  </si>
  <si>
    <t>60-11-7</t>
  </si>
  <si>
    <t xml:space="preserve">7,12-Dimethylbenz(a)-anthracene  </t>
  </si>
  <si>
    <t>57-97-6</t>
  </si>
  <si>
    <t xml:space="preserve">3,3'-Dimethylbenzidine  </t>
  </si>
  <si>
    <t>119-93-7</t>
  </si>
  <si>
    <t xml:space="preserve">α,α-Dimethylphenethylamine  </t>
  </si>
  <si>
    <t>122-09-8</t>
  </si>
  <si>
    <t xml:space="preserve">2,4-Dimethylphenol  </t>
  </si>
  <si>
    <t>105-67-9</t>
  </si>
  <si>
    <t xml:space="preserve">1,2-Dinitrobenzene  </t>
  </si>
  <si>
    <t>528-29-0</t>
  </si>
  <si>
    <t xml:space="preserve">1,3-Dinitrobenzene  </t>
  </si>
  <si>
    <t>99-65-0</t>
  </si>
  <si>
    <t xml:space="preserve">1,4-Dinitrobenzene  </t>
  </si>
  <si>
    <t>100-25-4</t>
  </si>
  <si>
    <t xml:space="preserve">2,4-Dinitrotoluene  </t>
  </si>
  <si>
    <t>121-14-2</t>
  </si>
  <si>
    <t xml:space="preserve">2,6-Dinitrotoluene  </t>
  </si>
  <si>
    <t>606-20-2</t>
  </si>
  <si>
    <t xml:space="preserve">5,5-Diphenylhydantoin  </t>
  </si>
  <si>
    <t>57-41-0</t>
  </si>
  <si>
    <t xml:space="preserve">1,2-Diphenylhydrazine  </t>
  </si>
  <si>
    <t>122-66-7</t>
  </si>
  <si>
    <t xml:space="preserve">Di-n-octyl phthalate  </t>
  </si>
  <si>
    <t>117-84-0</t>
  </si>
  <si>
    <t xml:space="preserve">Ethyl carbamate  </t>
  </si>
  <si>
    <t>51-79-6</t>
  </si>
  <si>
    <t xml:space="preserve">Ethyl methanesulfonate </t>
  </si>
  <si>
    <t xml:space="preserve"> 62-50-0</t>
  </si>
  <si>
    <t xml:space="preserve">Fluoranthene  </t>
  </si>
  <si>
    <t>206-44-0</t>
  </si>
  <si>
    <t xml:space="preserve">Fluorene  </t>
  </si>
  <si>
    <t>86-73-7</t>
  </si>
  <si>
    <t xml:space="preserve">2-Fluorobiphenyl (surr)  </t>
  </si>
  <si>
    <t>321-60-8</t>
  </si>
  <si>
    <t xml:space="preserve">2-Fluorophenol (surr)  </t>
  </si>
  <si>
    <t>367-12-4</t>
  </si>
  <si>
    <t xml:space="preserve">Hexachlorobutadiene  </t>
  </si>
  <si>
    <t>87-68-3</t>
  </si>
  <si>
    <t xml:space="preserve">Hexachlorocyclopentadiene  </t>
  </si>
  <si>
    <t>77-47-4</t>
  </si>
  <si>
    <t xml:space="preserve">Hexachloroethane  </t>
  </si>
  <si>
    <t>67-72-1</t>
  </si>
  <si>
    <t xml:space="preserve">Hexachlorophene  </t>
  </si>
  <si>
    <t>70-30-4</t>
  </si>
  <si>
    <t xml:space="preserve">Hexachloropropene  </t>
  </si>
  <si>
    <t>1888-71-7</t>
  </si>
  <si>
    <t xml:space="preserve">Hexamethylphosphoramide  </t>
  </si>
  <si>
    <t>680-31-9</t>
  </si>
  <si>
    <t xml:space="preserve">Hydroquinone  </t>
  </si>
  <si>
    <t>123-31-9</t>
  </si>
  <si>
    <t xml:space="preserve">Indeno(1,2,3-cd)pyrene  </t>
  </si>
  <si>
    <t>193-39-5</t>
  </si>
  <si>
    <t xml:space="preserve">Isophorone  </t>
  </si>
  <si>
    <t>78-59-1</t>
  </si>
  <si>
    <t xml:space="preserve">Isosafrole  </t>
  </si>
  <si>
    <t>120-58-1</t>
  </si>
  <si>
    <t xml:space="preserve">Maleic anhydride  </t>
  </si>
  <si>
    <t>108-31-6</t>
  </si>
  <si>
    <t xml:space="preserve">Mestranol  </t>
  </si>
  <si>
    <t>72-33-3</t>
  </si>
  <si>
    <t xml:space="preserve">Methapyrilene  </t>
  </si>
  <si>
    <t>91-80-5</t>
  </si>
  <si>
    <t xml:space="preserve">3-Methylcholanthrene </t>
  </si>
  <si>
    <t xml:space="preserve"> 56-49-5</t>
  </si>
  <si>
    <t xml:space="preserve">4,4'-Methylenebis (2-chloroaniline)  </t>
  </si>
  <si>
    <t>101-14-4</t>
  </si>
  <si>
    <r>
      <t>4,4'-Methylenebis(</t>
    </r>
    <r>
      <rPr>
        <i/>
        <sz val="10"/>
        <rFont val="Arial"/>
        <family val="2"/>
      </rPr>
      <t>N</t>
    </r>
    <r>
      <rPr>
        <sz val="10"/>
        <rFont val="ArialMT"/>
      </rPr>
      <t>,</t>
    </r>
    <r>
      <rPr>
        <i/>
        <sz val="10"/>
        <rFont val="Arial"/>
        <family val="2"/>
      </rPr>
      <t>N</t>
    </r>
    <r>
      <rPr>
        <sz val="10"/>
        <rFont val="ArialMT"/>
      </rPr>
      <t xml:space="preserve">-dimethylaniline)  </t>
    </r>
  </si>
  <si>
    <t>101-61-1</t>
  </si>
  <si>
    <t xml:space="preserve">Methyl methanesulfonate  </t>
  </si>
  <si>
    <t>66-27-3</t>
  </si>
  <si>
    <t xml:space="preserve">2-Methylnaphthalene  </t>
  </si>
  <si>
    <t>91-57-6</t>
  </si>
  <si>
    <t xml:space="preserve">2-Methylphenol  </t>
  </si>
  <si>
    <t>95-48-7</t>
  </si>
  <si>
    <t xml:space="preserve">3-Methylphenol  </t>
  </si>
  <si>
    <t>108-39-4</t>
  </si>
  <si>
    <t xml:space="preserve">4-Methylphenol  </t>
  </si>
  <si>
    <t>106-44-5</t>
  </si>
  <si>
    <t xml:space="preserve">1,4-Naphthoquinone  </t>
  </si>
  <si>
    <t>130-15-4</t>
  </si>
  <si>
    <t xml:space="preserve">1-Naphthylamine  </t>
  </si>
  <si>
    <t>134-32-7</t>
  </si>
  <si>
    <t xml:space="preserve">2-Naphthylamine  </t>
  </si>
  <si>
    <t>91-59-8</t>
  </si>
  <si>
    <t xml:space="preserve">5-Nitroacenaphthene  </t>
  </si>
  <si>
    <t>602-87-9</t>
  </si>
  <si>
    <t xml:space="preserve">2-Nitroaniline  </t>
  </si>
  <si>
    <t>88-74-4</t>
  </si>
  <si>
    <t xml:space="preserve">3-Nitroaniline  </t>
  </si>
  <si>
    <t>99-09-2</t>
  </si>
  <si>
    <t xml:space="preserve">4-Nitroaniline  </t>
  </si>
  <si>
    <t>100-01-6</t>
  </si>
  <si>
    <r>
      <t>5-Nitro-</t>
    </r>
    <r>
      <rPr>
        <i/>
        <sz val="10"/>
        <rFont val="Arial"/>
        <family val="2"/>
      </rPr>
      <t>o</t>
    </r>
    <r>
      <rPr>
        <sz val="10"/>
        <rFont val="ArialMT"/>
      </rPr>
      <t xml:space="preserve">-anisidine  </t>
    </r>
  </si>
  <si>
    <t>99-59-2</t>
  </si>
  <si>
    <t xml:space="preserve">Nitrobenzene  </t>
  </si>
  <si>
    <t>98-95-3</t>
  </si>
  <si>
    <t xml:space="preserve">4-Nitrobiphenyl  </t>
  </si>
  <si>
    <t>92-93-3</t>
  </si>
  <si>
    <t xml:space="preserve">2-Nitrophenol  </t>
  </si>
  <si>
    <t>88-75-5</t>
  </si>
  <si>
    <t xml:space="preserve">4-Nitrophenol  </t>
  </si>
  <si>
    <t>100-02-7</t>
  </si>
  <si>
    <t xml:space="preserve">5-Nitro-o-toluidine  </t>
  </si>
  <si>
    <t>99-55-8</t>
  </si>
  <si>
    <t xml:space="preserve">Nitroquinoline-1-oxide  </t>
  </si>
  <si>
    <t>56-57-5</t>
  </si>
  <si>
    <r>
      <t>N</t>
    </r>
    <r>
      <rPr>
        <sz val="10"/>
        <rFont val="ArialMT"/>
      </rPr>
      <t>-Nitrosodi-</t>
    </r>
    <r>
      <rPr>
        <i/>
        <sz val="10"/>
        <rFont val="Arial"/>
        <family val="2"/>
      </rPr>
      <t>n</t>
    </r>
    <r>
      <rPr>
        <sz val="10"/>
        <rFont val="ArialMT"/>
      </rPr>
      <t xml:space="preserve">-butylamine  </t>
    </r>
  </si>
  <si>
    <t>924-16-3</t>
  </si>
  <si>
    <r>
      <t>N</t>
    </r>
    <r>
      <rPr>
        <sz val="10"/>
        <rFont val="ArialMT"/>
      </rPr>
      <t xml:space="preserve">-Nitrosodiethylamine  </t>
    </r>
  </si>
  <si>
    <t>55-18-5</t>
  </si>
  <si>
    <r>
      <t>N</t>
    </r>
    <r>
      <rPr>
        <sz val="10"/>
        <rFont val="ArialMT"/>
      </rPr>
      <t xml:space="preserve">-Nitrosodimethylamine  </t>
    </r>
  </si>
  <si>
    <t>62-75-9</t>
  </si>
  <si>
    <r>
      <t>N</t>
    </r>
    <r>
      <rPr>
        <sz val="10"/>
        <rFont val="ArialMT"/>
      </rPr>
      <t xml:space="preserve">-Nitrosodiphenylamine  </t>
    </r>
  </si>
  <si>
    <t>86-30-6</t>
  </si>
  <si>
    <r>
      <t>N</t>
    </r>
    <r>
      <rPr>
        <sz val="10"/>
        <rFont val="ArialMT"/>
      </rPr>
      <t>-Nitrosodi-</t>
    </r>
    <r>
      <rPr>
        <i/>
        <sz val="10"/>
        <rFont val="Arial"/>
        <family val="2"/>
      </rPr>
      <t>n</t>
    </r>
    <r>
      <rPr>
        <sz val="10"/>
        <rFont val="ArialMT"/>
      </rPr>
      <t xml:space="preserve">-propylamine  </t>
    </r>
  </si>
  <si>
    <t>621-64-7</t>
  </si>
  <si>
    <r>
      <t>N</t>
    </r>
    <r>
      <rPr>
        <sz val="10"/>
        <rFont val="ArialMT"/>
      </rPr>
      <t xml:space="preserve">-Nitrosomethylethylamine  </t>
    </r>
  </si>
  <si>
    <t>10595-95-6</t>
  </si>
  <si>
    <r>
      <t>N</t>
    </r>
    <r>
      <rPr>
        <sz val="10"/>
        <rFont val="ArialMT"/>
      </rPr>
      <t xml:space="preserve">-Nitrosomorpholine  </t>
    </r>
  </si>
  <si>
    <t>59-89-2</t>
  </si>
  <si>
    <r>
      <t>N</t>
    </r>
    <r>
      <rPr>
        <sz val="10"/>
        <rFont val="ArialMT"/>
      </rPr>
      <t xml:space="preserve">-Nitrosopiperidine  </t>
    </r>
  </si>
  <si>
    <t>100-75-4</t>
  </si>
  <si>
    <r>
      <t>N</t>
    </r>
    <r>
      <rPr>
        <sz val="10"/>
        <rFont val="ArialMT"/>
      </rPr>
      <t xml:space="preserve">-Nitrosopyrrolidine  </t>
    </r>
  </si>
  <si>
    <t>930-55-2</t>
  </si>
  <si>
    <t xml:space="preserve">4,4'-Oxydianiline  </t>
  </si>
  <si>
    <t>101-80-4</t>
  </si>
  <si>
    <t xml:space="preserve">Pentachlorobenzene  </t>
  </si>
  <si>
    <t>608-93-5</t>
  </si>
  <si>
    <t xml:space="preserve">Phenacetin  </t>
  </si>
  <si>
    <t>62-44-2</t>
  </si>
  <si>
    <t xml:space="preserve">Phenanthrene  </t>
  </si>
  <si>
    <t>85-01-8</t>
  </si>
  <si>
    <t xml:space="preserve">Phenobarbital  </t>
  </si>
  <si>
    <t>50-06-6</t>
  </si>
  <si>
    <t xml:space="preserve">Phenol  </t>
  </si>
  <si>
    <t>108-95-2</t>
  </si>
  <si>
    <t xml:space="preserve">1,4-Phenylenediamine  </t>
  </si>
  <si>
    <t>106-50-3</t>
  </si>
  <si>
    <t xml:space="preserve">Phthalic anhydride  </t>
  </si>
  <si>
    <t>85-44-9</t>
  </si>
  <si>
    <t xml:space="preserve">2-Picoline (2-Methylpyridine)  </t>
  </si>
  <si>
    <t>109-06-8</t>
  </si>
  <si>
    <t xml:space="preserve">Propylthiouracil  </t>
  </si>
  <si>
    <t>51-52-5</t>
  </si>
  <si>
    <t xml:space="preserve">Pyrene  </t>
  </si>
  <si>
    <t>129-00-0</t>
  </si>
  <si>
    <t xml:space="preserve">Resorcinol  </t>
  </si>
  <si>
    <t>108-46-3</t>
  </si>
  <si>
    <t xml:space="preserve">Safrole  </t>
  </si>
  <si>
    <t>94-59-7</t>
  </si>
  <si>
    <t xml:space="preserve">1,2,4,5-Tetrachlorobenzene  </t>
  </si>
  <si>
    <t>95-94-3</t>
  </si>
  <si>
    <t xml:space="preserve">2,3,4,6-Tetrachlorophenol  </t>
  </si>
  <si>
    <t>58-90-2</t>
  </si>
  <si>
    <t xml:space="preserve">Thiophenol (Benzenethiol)  </t>
  </si>
  <si>
    <t>108-98-5</t>
  </si>
  <si>
    <t xml:space="preserve">Toluene diisocyanate  </t>
  </si>
  <si>
    <t>584-84-9</t>
  </si>
  <si>
    <t xml:space="preserve">1,2,4-Trichlorobenzene  </t>
  </si>
  <si>
    <t>120-82-1</t>
  </si>
  <si>
    <t xml:space="preserve">2,4,5-Trimethylaniline  </t>
  </si>
  <si>
    <t>137-17-7</t>
  </si>
  <si>
    <t xml:space="preserve">Trimethyl phosphate  </t>
  </si>
  <si>
    <t>512-56-1</t>
  </si>
  <si>
    <t xml:space="preserve">1,3,5-Trinitrobenzene  </t>
  </si>
  <si>
    <t>99-35-4</t>
  </si>
  <si>
    <t xml:space="preserve">Tris(2,3-dibromopropyl) phosphate  </t>
  </si>
  <si>
    <t>126-72-7</t>
  </si>
  <si>
    <r>
      <t>Tri-</t>
    </r>
    <r>
      <rPr>
        <i/>
        <sz val="10"/>
        <rFont val="Arial"/>
        <family val="2"/>
      </rPr>
      <t>p</t>
    </r>
    <r>
      <rPr>
        <sz val="10"/>
        <rFont val="ArialMT"/>
      </rPr>
      <t xml:space="preserve">-tolyl phosphate  </t>
    </r>
  </si>
  <si>
    <t>78-32-0</t>
  </si>
  <si>
    <r>
      <t>O</t>
    </r>
    <r>
      <rPr>
        <sz val="10"/>
        <rFont val="ArialMT"/>
      </rPr>
      <t>,</t>
    </r>
    <r>
      <rPr>
        <i/>
        <sz val="10"/>
        <rFont val="Arial"/>
        <family val="2"/>
      </rPr>
      <t>O</t>
    </r>
    <r>
      <rPr>
        <sz val="10"/>
        <rFont val="ArialMT"/>
      </rPr>
      <t>,</t>
    </r>
    <r>
      <rPr>
        <i/>
        <sz val="10"/>
        <rFont val="Arial"/>
        <family val="2"/>
      </rPr>
      <t>O</t>
    </r>
    <r>
      <rPr>
        <sz val="10"/>
        <rFont val="ArialMT"/>
      </rPr>
      <t xml:space="preserve">-Triethyl phosphorothioate  </t>
    </r>
  </si>
  <si>
    <t>126-68-1</t>
  </si>
  <si>
    <t>cis-Chlordane</t>
  </si>
  <si>
    <t>trans-Chlordane</t>
  </si>
  <si>
    <t>5103-71-9</t>
  </si>
  <si>
    <t>5103-74-2</t>
  </si>
  <si>
    <t>2425-06-1</t>
  </si>
  <si>
    <t>Abbreviations</t>
  </si>
  <si>
    <t>TW</t>
  </si>
  <si>
    <t>tap water</t>
  </si>
  <si>
    <t>R</t>
  </si>
  <si>
    <t>reactive</t>
  </si>
  <si>
    <t>F</t>
  </si>
  <si>
    <t>flammable</t>
  </si>
  <si>
    <t>P</t>
  </si>
  <si>
    <t>polymerizer</t>
  </si>
  <si>
    <t>MCL</t>
  </si>
  <si>
    <t>Max Concen. Limit</t>
  </si>
  <si>
    <t>HR</t>
  </si>
  <si>
    <t>highly reactive</t>
  </si>
  <si>
    <t>D-3662</t>
  </si>
  <si>
    <t>Facility Sample ID:</t>
  </si>
  <si>
    <t>SC Lab Certification #:</t>
  </si>
  <si>
    <t>Subcontracted?:</t>
  </si>
  <si>
    <t>Lab Name:</t>
  </si>
  <si>
    <t>Data Type:</t>
  </si>
  <si>
    <t xml:space="preserve">Date: </t>
  </si>
  <si>
    <t>(Yes / No)</t>
  </si>
  <si>
    <t>Atrazine</t>
  </si>
  <si>
    <t>Benzo[a]pyrene (PAH)</t>
  </si>
  <si>
    <t>1746-01-6</t>
  </si>
  <si>
    <t>103-23-1</t>
  </si>
  <si>
    <t>Bis(2-ethylhexyl) phthalate  (DEHP)</t>
  </si>
  <si>
    <t>Di(2ethylhexyl)Phthalate (DEHP)</t>
  </si>
  <si>
    <t>106-93-4</t>
  </si>
  <si>
    <t>15972-60-8</t>
  </si>
  <si>
    <t>1912-24-9</t>
  </si>
  <si>
    <t>116-06-3</t>
  </si>
  <si>
    <t>1646-88-4</t>
  </si>
  <si>
    <t>1646-87-3</t>
  </si>
  <si>
    <t>75-99-0</t>
  </si>
  <si>
    <t>85-00-7</t>
  </si>
  <si>
    <t>1,2-Dibromo-3-chloropropane (DBCP)</t>
  </si>
  <si>
    <t>96-12-8</t>
  </si>
  <si>
    <t>145-73-3</t>
  </si>
  <si>
    <t>1071-83-6</t>
  </si>
  <si>
    <t>23135-22-0</t>
  </si>
  <si>
    <t>122-34-9</t>
  </si>
  <si>
    <t>Additional Semi-Volatile Parameters for Waste Determinations</t>
  </si>
  <si>
    <r>
      <t xml:space="preserve">Waste Stream </t>
    </r>
    <r>
      <rPr>
        <b/>
        <vertAlign val="superscript"/>
        <sz val="10"/>
        <rFont val="Arial"/>
        <family val="2"/>
      </rPr>
      <t xml:space="preserve">1 </t>
    </r>
    <r>
      <rPr>
        <b/>
        <sz val="10"/>
        <rFont val="Arial"/>
        <family val="2"/>
      </rPr>
      <t>:</t>
    </r>
  </si>
  <si>
    <t>USEPA RSL</t>
  </si>
  <si>
    <t>Toxicity Characterization Leaching Procedure</t>
  </si>
  <si>
    <t>TCLP</t>
  </si>
  <si>
    <t>Reporting Limit</t>
  </si>
  <si>
    <t>RL</t>
  </si>
  <si>
    <t>Resource Conservation and Recovery Act</t>
  </si>
  <si>
    <t>RCRA</t>
  </si>
  <si>
    <t>Quality Assurance / Quality Control</t>
  </si>
  <si>
    <t>QA/QC</t>
  </si>
  <si>
    <t>Practical Quantitation Limit</t>
  </si>
  <si>
    <t>PQL</t>
  </si>
  <si>
    <t>Milligram per Liter</t>
  </si>
  <si>
    <t>mg/L</t>
  </si>
  <si>
    <t>Maximum Contaminant Limit</t>
  </si>
  <si>
    <t>Detection Limit</t>
  </si>
  <si>
    <t>DL</t>
  </si>
  <si>
    <t>Acronyms:</t>
  </si>
  <si>
    <t>Class 2 regulatory limits are 10 times the MCL.</t>
  </si>
  <si>
    <t>RL should be at least 1 factor below regulatory limit. DL may be used if "J" flags are identified.</t>
  </si>
  <si>
    <t>These methods are subject to change or update. Confirm with lab prior to analysis.</t>
  </si>
  <si>
    <t>If both samples for one waste stream were collected on the same day, include the sample time.</t>
  </si>
  <si>
    <t>Add additional columns if more than 3 waste streams or samples were analyzed.</t>
  </si>
  <si>
    <t>Prior to sampling and analysis of the waste stream(s), you must use full "Knowledge of Process" to determine all constituents contained in the "Waste Stream(s)".</t>
  </si>
  <si>
    <t>Consider using MSDS Information, Raw Materials, Products, By-Products, Process solvents and other Chemical Sources known to be possible contributors to the waste stream(s).</t>
  </si>
  <si>
    <t>Consider the Characteristic (D-Listed), F-Listed, K-Listed, P-Listed, U-Listed and Appendices 8 &amp; 9 in R. 61-79.261 Subparts C, D, &amp; E of the SC DHEC Hazardous Waste Regulations.</t>
  </si>
  <si>
    <t>Lab analytical report must be attached so that the department may confirm results and review QA/QC information.</t>
  </si>
  <si>
    <t>Fill out yellow boxes as applicable to the waste streams being submitted for waste characterization.</t>
  </si>
  <si>
    <t>D-3662 Instructions</t>
  </si>
  <si>
    <t>1918-02-01</t>
  </si>
  <si>
    <t>8280 / 8290</t>
  </si>
  <si>
    <t>8081 / 8270</t>
  </si>
  <si>
    <t>WR</t>
  </si>
  <si>
    <t>water reactive</t>
  </si>
  <si>
    <t>AR</t>
  </si>
  <si>
    <t>air reactive</t>
  </si>
  <si>
    <t>HF</t>
  </si>
  <si>
    <t>highly flammable</t>
  </si>
  <si>
    <t>Pest/Herb</t>
  </si>
  <si>
    <t>8141/8270</t>
  </si>
  <si>
    <t>Labs may subcontract samples for analyses that they are not certified by S.C. to perform. Note this on the form and include COC information.</t>
  </si>
  <si>
    <t>BDL</t>
  </si>
  <si>
    <t>Below Detection Limit</t>
  </si>
  <si>
    <t>COC</t>
  </si>
  <si>
    <t>Chain of Custody</t>
  </si>
  <si>
    <t>ND</t>
  </si>
  <si>
    <t>Non-Detect</t>
  </si>
  <si>
    <t>N/A</t>
  </si>
  <si>
    <t>Not Applicable</t>
  </si>
  <si>
    <t>Results that are non-detect or below detection limit should be input as the reporting limit instead. (Do not mark as "BDL" or "ND" in the result columns.)</t>
  </si>
  <si>
    <t>These are SC Primary Drinking water parameters needed for Class 2 landfill regulation. Additional parameters may be required for waste analyses. See "Pick List" Tab for assistance.</t>
  </si>
  <si>
    <t>If no samples are subcontracted, state "N/A".</t>
  </si>
  <si>
    <t>List what anlyses are subcontracted and if only applicable to certain samples. State "N/A" if there are no subcontracted samples.</t>
  </si>
  <si>
    <t>Sample Matrix:</t>
  </si>
  <si>
    <t>SVOA-BNA</t>
  </si>
  <si>
    <t>SVOA-Herbicides</t>
  </si>
  <si>
    <t xml:space="preserve">SVOA-Pesticides </t>
  </si>
  <si>
    <t>Limits and Warnings</t>
  </si>
  <si>
    <t>H.R</t>
  </si>
  <si>
    <t>Value mg/L</t>
  </si>
  <si>
    <t>Class 2 Limit mg/L</t>
  </si>
  <si>
    <t>Solid Waste Landfill Regulation 61-107.19 requires a minimum of two (2) representative samples for any estimate of precision for initial characterization of any solid waste to be disposed in a solid waste landfill (Part I.C.2.b). EPA method SW-846 first references in Chapter Nine, any representative number of samples as exhibiting average properties of the whole waste. The second reference, which pertains soley to petitions to exlude wastes from being listed as hazardous wastes, specifies that enough samples (but in no case less than four samples) be collected over a period of time sufficient to represent the variability of the waste.</t>
  </si>
  <si>
    <t>Tap Water</t>
  </si>
  <si>
    <r>
      <t xml:space="preserve">Subcontracted Lab Name </t>
    </r>
    <r>
      <rPr>
        <b/>
        <vertAlign val="superscript"/>
        <sz val="10"/>
        <rFont val="Arial"/>
        <family val="2"/>
      </rPr>
      <t>3</t>
    </r>
    <r>
      <rPr>
        <b/>
        <sz val="10"/>
        <rFont val="Arial"/>
        <family val="2"/>
      </rPr>
      <t>:</t>
    </r>
  </si>
  <si>
    <r>
      <t xml:space="preserve">Subcontracted Lab Certification # </t>
    </r>
    <r>
      <rPr>
        <b/>
        <vertAlign val="superscript"/>
        <sz val="10"/>
        <rFont val="Arial"/>
        <family val="2"/>
      </rPr>
      <t>3</t>
    </r>
    <r>
      <rPr>
        <b/>
        <sz val="10"/>
        <rFont val="Arial"/>
        <family val="2"/>
      </rPr>
      <t>:</t>
    </r>
  </si>
  <si>
    <r>
      <t xml:space="preserve">Subcontracted Analyses </t>
    </r>
    <r>
      <rPr>
        <b/>
        <vertAlign val="superscript"/>
        <sz val="10"/>
        <rFont val="Arial"/>
        <family val="2"/>
      </rPr>
      <t>4</t>
    </r>
    <r>
      <rPr>
        <b/>
        <sz val="10"/>
        <rFont val="Arial"/>
        <family val="2"/>
      </rPr>
      <t>:</t>
    </r>
  </si>
  <si>
    <r>
      <t>Analytical Parameter</t>
    </r>
    <r>
      <rPr>
        <b/>
        <vertAlign val="superscript"/>
        <sz val="8"/>
        <rFont val="Arial"/>
        <family val="2"/>
      </rPr>
      <t xml:space="preserve">  5</t>
    </r>
  </si>
  <si>
    <r>
      <t xml:space="preserve">Prep Method </t>
    </r>
    <r>
      <rPr>
        <b/>
        <vertAlign val="superscript"/>
        <sz val="8"/>
        <rFont val="Arial"/>
        <family val="2"/>
      </rPr>
      <t>6</t>
    </r>
  </si>
  <si>
    <r>
      <t xml:space="preserve">Analytical Method </t>
    </r>
    <r>
      <rPr>
        <b/>
        <vertAlign val="superscript"/>
        <sz val="8"/>
        <rFont val="Arial"/>
        <family val="2"/>
      </rPr>
      <t>7</t>
    </r>
  </si>
  <si>
    <r>
      <t>DL</t>
    </r>
    <r>
      <rPr>
        <b/>
        <vertAlign val="superscript"/>
        <sz val="8"/>
        <rFont val="Arial"/>
        <family val="2"/>
      </rPr>
      <t>8</t>
    </r>
    <r>
      <rPr>
        <b/>
        <sz val="8"/>
        <rFont val="Arial"/>
        <family val="2"/>
      </rPr>
      <t xml:space="preserve"> (mg/L)</t>
    </r>
  </si>
  <si>
    <r>
      <t>PQL/RL</t>
    </r>
    <r>
      <rPr>
        <b/>
        <vertAlign val="superscript"/>
        <sz val="8"/>
        <rFont val="Arial"/>
        <family val="2"/>
      </rPr>
      <t>8</t>
    </r>
    <r>
      <rPr>
        <b/>
        <sz val="8"/>
        <rFont val="Arial"/>
        <family val="2"/>
      </rPr>
      <t xml:space="preserve"> (mg/L)</t>
    </r>
  </si>
  <si>
    <r>
      <t>MCL</t>
    </r>
    <r>
      <rPr>
        <b/>
        <vertAlign val="superscript"/>
        <sz val="8"/>
        <rFont val="Arial"/>
        <family val="2"/>
      </rPr>
      <t xml:space="preserve"> 9</t>
    </r>
    <r>
      <rPr>
        <b/>
        <sz val="8"/>
        <rFont val="Arial"/>
        <family val="2"/>
      </rPr>
      <t xml:space="preserve">  (mg/L)</t>
    </r>
  </si>
  <si>
    <r>
      <t>Class 2 Limit</t>
    </r>
    <r>
      <rPr>
        <b/>
        <vertAlign val="superscript"/>
        <sz val="8"/>
        <rFont val="Arial"/>
        <family val="2"/>
      </rPr>
      <t xml:space="preserve"> 10</t>
    </r>
    <r>
      <rPr>
        <b/>
        <sz val="8"/>
        <rFont val="Arial"/>
        <family val="2"/>
      </rPr>
      <t xml:space="preserve"> (mg/L)</t>
    </r>
  </si>
  <si>
    <t>SW-846 prep method 1311 for TCLP should be used when possible. If a totals analysis is performed, state that in this column. The "20x" rule will be applied in review to calculate a simulated leaching procedure.</t>
  </si>
  <si>
    <r>
      <t xml:space="preserve">8270 </t>
    </r>
    <r>
      <rPr>
        <vertAlign val="superscript"/>
        <sz val="7"/>
        <rFont val="Arial"/>
        <family val="2"/>
      </rPr>
      <t>11</t>
    </r>
  </si>
  <si>
    <r>
      <t xml:space="preserve">DW 525.2 </t>
    </r>
    <r>
      <rPr>
        <vertAlign val="superscript"/>
        <sz val="7"/>
        <color rgb="FFFF0000"/>
        <rFont val="Arial"/>
        <family val="2"/>
      </rPr>
      <t>12</t>
    </r>
  </si>
  <si>
    <r>
      <t xml:space="preserve">DW 549.2 </t>
    </r>
    <r>
      <rPr>
        <vertAlign val="superscript"/>
        <sz val="7"/>
        <color rgb="FFFF0000"/>
        <rFont val="Arial"/>
        <family val="2"/>
      </rPr>
      <t>12</t>
    </r>
  </si>
  <si>
    <r>
      <t xml:space="preserve">DW 548.1 </t>
    </r>
    <r>
      <rPr>
        <vertAlign val="superscript"/>
        <sz val="7"/>
        <color rgb="FFFF0000"/>
        <rFont val="Arial"/>
        <family val="2"/>
      </rPr>
      <t>12</t>
    </r>
  </si>
  <si>
    <r>
      <t xml:space="preserve">DW 547 </t>
    </r>
    <r>
      <rPr>
        <vertAlign val="superscript"/>
        <sz val="7"/>
        <color rgb="FFFF0000"/>
        <rFont val="Arial"/>
        <family val="2"/>
      </rPr>
      <t>12</t>
    </r>
  </si>
  <si>
    <t>Glyphosate</t>
  </si>
  <si>
    <t>Endothall</t>
  </si>
  <si>
    <t>Diquat</t>
  </si>
  <si>
    <t>Di(2ethylhexyl)Adipate (DEHA)</t>
  </si>
  <si>
    <t>SIM Method can also be used</t>
  </si>
  <si>
    <r>
      <t xml:space="preserve">Consult the current MCLs and Tap Water values </t>
    </r>
    <r>
      <rPr>
        <b/>
        <sz val="10"/>
        <rFont val="Arial"/>
        <family val="2"/>
      </rPr>
      <t>(Target Risk = 1E-6, Target Hazard Quoitient =1</t>
    </r>
    <r>
      <rPr>
        <sz val="10"/>
        <rFont val="Arial"/>
        <family val="2"/>
      </rPr>
      <t>) before beginning your characterization.</t>
    </r>
  </si>
  <si>
    <t>These parameters use Drinking Water methods and can not be performed with TCLP, and likely cannot be tested on solids. Generator knowledge may be required.</t>
  </si>
  <si>
    <t>Lab Sample ID:</t>
  </si>
  <si>
    <t>Max Conc. Limit</t>
  </si>
  <si>
    <t>Consult Dept</t>
  </si>
  <si>
    <t>This form is to be used as guidance for the regulated community in determining what is expected in presenting data to SCDHEC. This allows us to ensure that each facility is being treated fairly in what we request/review for similar type data.</t>
  </si>
  <si>
    <t>This form does not request any additional information to that which is required to be reported by Hazardous Waste Regulation R. 61-79.261 or Solid Waste Landfill R. 61-107.19 and the S.C. Laboratory Certification.</t>
  </si>
  <si>
    <t>All analyses must be performed by an S.C. certified lab, and all samples must be collected by persons trained to do so according to established protocols.</t>
  </si>
  <si>
    <t>This form can be used with Hazardous Waste Determinations and for Waste Characterization of waste streams being submitted for Class 2 or Class 3 landfill disposal.</t>
  </si>
  <si>
    <r>
      <t xml:space="preserve">MCL or current USEPA RSL TW Value </t>
    </r>
    <r>
      <rPr>
        <sz val="8"/>
        <color rgb="FFFF0000"/>
        <rFont val="Arial"/>
        <family val="2"/>
      </rPr>
      <t>(May 2021)</t>
    </r>
    <r>
      <rPr>
        <sz val="8"/>
        <rFont val="Arial"/>
        <family val="2"/>
      </rPr>
      <t>. The TW values may change without notice. Verify at the beginning of each project. Boxes with (*) indicated TW value.</t>
    </r>
  </si>
  <si>
    <r>
      <t>These values are only current through this revision date.</t>
    </r>
    <r>
      <rPr>
        <b/>
        <sz val="10"/>
        <rFont val="Arial"/>
        <family val="2"/>
      </rPr>
      <t xml:space="preserve"> (May 2021)</t>
    </r>
  </si>
  <si>
    <r>
      <t xml:space="preserve">Collection Date/Time </t>
    </r>
    <r>
      <rPr>
        <b/>
        <vertAlign val="superscript"/>
        <sz val="10"/>
        <rFont val="Arial"/>
        <family val="2"/>
      </rPr>
      <t xml:space="preserve">2 </t>
    </r>
    <r>
      <rPr>
        <b/>
        <sz val="10"/>
        <rFont val="Arial"/>
        <family val="2"/>
      </rPr>
      <t>:</t>
    </r>
  </si>
  <si>
    <t>Results in mg/L</t>
  </si>
  <si>
    <t>Office Filing:</t>
  </si>
  <si>
    <t>Completed form is filed with applicable departmental site records once reviewed.</t>
  </si>
  <si>
    <t>Retention Schedule # 14651</t>
  </si>
  <si>
    <r>
      <t xml:space="preserve">United States Environmental Protection Agency Regional Screening Levels </t>
    </r>
    <r>
      <rPr>
        <b/>
        <sz val="8"/>
        <rFont val="Arial"/>
        <family val="2"/>
      </rPr>
      <t>(Target Risk 1E-6, Target Hazard Index 1)</t>
    </r>
    <r>
      <rPr>
        <sz val="8"/>
        <rFont val="Arial"/>
        <family val="2"/>
      </rPr>
      <t xml:space="preserve">   https://www.epa.gov/risk/regional-screening-levels-rsls-generic-tables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</si>
</sst>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
    <numFmt numFmtId="165" formatCode="0.00000"/>
    <numFmt numFmtId="166" formatCode="0.000000"/>
    <numFmt numFmtId="167" formatCode="0.0"/>
    <numFmt numFmtId="168" formatCode="0.000"/>
    <numFmt numFmtId="169" formatCode="0.0000000"/>
  </numFmts>
  <fonts count="19">
    <font>
      <sz val="10"/>
      <name val="Arial"/>
    </font>
    <font>
      <sz val="10"/>
      <name val="Arial"/>
      <family val="2"/>
    </font>
    <font>
      <b/>
      <sz val="10"/>
      <name val="Arial"/>
      <family val="2"/>
    </font>
    <font>
      <sz val="7"/>
      <name val="Arial"/>
      <family val="2"/>
    </font>
    <font>
      <b/>
      <vertAlign val="superscript"/>
      <sz val="10"/>
      <name val="Arial"/>
      <family val="2"/>
    </font>
    <font>
      <b/>
      <sz val="7"/>
      <name val="Arial"/>
      <family val="2"/>
    </font>
    <font>
      <sz val="10"/>
      <name val="ArialMT"/>
    </font>
    <font>
      <i/>
      <sz val="10"/>
      <name val="Arial"/>
      <family val="2"/>
    </font>
    <font>
      <b/>
      <sz val="8"/>
      <name val="Arial"/>
      <family val="2"/>
    </font>
    <font>
      <sz val="8"/>
      <name val="Arial"/>
      <family val="2"/>
    </font>
    <font>
      <b/>
      <vertAlign val="superscript"/>
      <sz val="8"/>
      <name val="Arial"/>
      <family val="2"/>
    </font>
    <font>
      <b/>
      <sz val="12"/>
      <name val="Arial"/>
      <family val="2"/>
    </font>
    <font>
      <sz val="7"/>
      <color rgb="FFFF0000"/>
      <name val="Arial"/>
      <family val="2"/>
    </font>
    <font>
      <vertAlign val="superscript"/>
      <sz val="7"/>
      <name val="Arial"/>
      <family val="2"/>
    </font>
    <font>
      <b/>
      <i/>
      <sz val="10"/>
      <color rgb="FFFF0000"/>
      <name val="Arial"/>
      <family val="2"/>
    </font>
    <font>
      <sz val="8"/>
      <color rgb="FFFF0000"/>
      <name val="Arial"/>
      <family val="2"/>
    </font>
    <font>
      <vertAlign val="superscript"/>
      <sz val="7"/>
      <color rgb="FFFF0000"/>
      <name val="Arial"/>
      <family val="2"/>
    </font>
    <font>
      <b/>
      <sz val="20"/>
      <name val="Arial"/>
      <family val="2"/>
    </font>
    <font>
      <b/>
      <sz val="9"/>
      <name val="Arial"/>
      <family val="2"/>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99"/>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tint="-0.14999847407452621"/>
        <bgColor indexed="64"/>
      </patternFill>
    </fill>
  </fills>
  <borders count="60">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33">
    <xf numFmtId="0" fontId="0" fillId="0" borderId="0" xfId="0"/>
    <xf numFmtId="0" fontId="3" fillId="2" borderId="2"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2" fillId="3" borderId="29" xfId="0" applyFont="1" applyFill="1" applyBorder="1" applyAlignment="1">
      <alignment horizontal="center"/>
    </xf>
    <xf numFmtId="0" fontId="0" fillId="0" borderId="0" xfId="0" applyFill="1" applyBorder="1"/>
    <xf numFmtId="0" fontId="0" fillId="0" borderId="0" xfId="0" applyBorder="1" applyAlignment="1">
      <alignment horizontal="center"/>
    </xf>
    <xf numFmtId="0" fontId="2" fillId="0" borderId="0" xfId="0" applyFont="1" applyFill="1" applyBorder="1" applyAlignment="1">
      <alignment horizontal="center"/>
    </xf>
    <xf numFmtId="0" fontId="0" fillId="0" borderId="0" xfId="0" applyFill="1" applyBorder="1" applyAlignment="1">
      <alignment horizontal="center"/>
    </xf>
    <xf numFmtId="0" fontId="3" fillId="2" borderId="2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2" fillId="0" borderId="21" xfId="0" applyFont="1" applyFill="1" applyBorder="1" applyAlignment="1" applyProtection="1">
      <alignment horizontal="left"/>
    </xf>
    <xf numFmtId="0" fontId="2" fillId="0" borderId="24" xfId="0" applyFont="1" applyFill="1" applyBorder="1" applyAlignment="1" applyProtection="1">
      <alignment horizontal="left"/>
    </xf>
    <xf numFmtId="0" fontId="9" fillId="0" borderId="0" xfId="0" applyFont="1"/>
    <xf numFmtId="1" fontId="0" fillId="0" borderId="0" xfId="0" applyNumberFormat="1" applyBorder="1" applyAlignment="1">
      <alignment horizontal="center"/>
    </xf>
    <xf numFmtId="2" fontId="0" fillId="0" borderId="0" xfId="0" applyNumberFormat="1" applyBorder="1" applyAlignment="1">
      <alignment horizontal="center"/>
    </xf>
    <xf numFmtId="165" fontId="0" fillId="0" borderId="0" xfId="0" applyNumberFormat="1" applyBorder="1" applyAlignment="1">
      <alignment horizontal="center"/>
    </xf>
    <xf numFmtId="164" fontId="0" fillId="0" borderId="0" xfId="0" applyNumberFormat="1" applyBorder="1" applyAlignment="1">
      <alignment horizontal="center"/>
    </xf>
    <xf numFmtId="166" fontId="0" fillId="0" borderId="0" xfId="0" applyNumberFormat="1" applyBorder="1" applyAlignment="1">
      <alignment horizontal="center"/>
    </xf>
    <xf numFmtId="167" fontId="0" fillId="0" borderId="0" xfId="0" applyNumberFormat="1" applyBorder="1" applyAlignment="1">
      <alignment horizont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Fill="1" applyBorder="1" applyAlignment="1">
      <alignment horizontal="center" vertical="center"/>
    </xf>
    <xf numFmtId="0" fontId="6" fillId="0" borderId="0" xfId="0" applyFont="1" applyBorder="1"/>
    <xf numFmtId="0" fontId="6" fillId="0" borderId="42" xfId="0" applyFont="1" applyBorder="1"/>
    <xf numFmtId="0" fontId="6" fillId="0" borderId="43" xfId="0" applyFont="1" applyBorder="1"/>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6" fillId="0" borderId="44" xfId="0" applyFont="1" applyBorder="1"/>
    <xf numFmtId="49" fontId="0" fillId="0" borderId="43" xfId="0" applyNumberFormat="1" applyBorder="1" applyAlignment="1">
      <alignment horizontal="center"/>
    </xf>
    <xf numFmtId="0" fontId="14" fillId="0" borderId="0" xfId="0" applyFont="1"/>
    <xf numFmtId="0" fontId="1" fillId="0" borderId="42" xfId="0" applyFont="1" applyBorder="1" applyAlignment="1">
      <alignment horizontal="center"/>
    </xf>
    <xf numFmtId="0" fontId="1" fillId="0" borderId="43" xfId="0" applyFont="1" applyBorder="1" applyAlignment="1">
      <alignment horizontal="center"/>
    </xf>
    <xf numFmtId="0" fontId="1" fillId="0" borderId="44" xfId="0" applyFont="1" applyBorder="1" applyAlignment="1">
      <alignment horizontal="center"/>
    </xf>
    <xf numFmtId="0" fontId="0" fillId="0" borderId="3" xfId="0" applyBorder="1" applyAlignment="1">
      <alignment horizontal="center"/>
    </xf>
    <xf numFmtId="0" fontId="1" fillId="0" borderId="3" xfId="0" applyFont="1" applyBorder="1" applyAlignment="1">
      <alignment horizontal="center"/>
    </xf>
    <xf numFmtId="0" fontId="6" fillId="0" borderId="20" xfId="0" applyFont="1" applyBorder="1"/>
    <xf numFmtId="0" fontId="0" fillId="0" borderId="18" xfId="0" applyBorder="1" applyAlignment="1">
      <alignment horizontal="center"/>
    </xf>
    <xf numFmtId="0" fontId="1" fillId="0" borderId="18" xfId="0" applyFont="1" applyBorder="1" applyAlignment="1">
      <alignment horizontal="center"/>
    </xf>
    <xf numFmtId="0" fontId="6" fillId="0" borderId="21" xfId="0" applyFont="1" applyBorder="1"/>
    <xf numFmtId="0" fontId="7" fillId="0" borderId="21" xfId="0" applyFont="1" applyBorder="1"/>
    <xf numFmtId="0" fontId="7" fillId="0" borderId="24" xfId="0" applyFont="1" applyBorder="1"/>
    <xf numFmtId="0" fontId="0" fillId="0" borderId="4" xfId="0" applyBorder="1" applyAlignment="1">
      <alignment horizontal="center"/>
    </xf>
    <xf numFmtId="0" fontId="1" fillId="0" borderId="4" xfId="0" applyFont="1" applyBorder="1" applyAlignment="1">
      <alignment horizontal="center"/>
    </xf>
    <xf numFmtId="49" fontId="1" fillId="0" borderId="43" xfId="0" applyNumberFormat="1" applyFont="1" applyBorder="1" applyAlignment="1">
      <alignment horizontal="center"/>
    </xf>
    <xf numFmtId="0" fontId="9" fillId="0" borderId="3" xfId="0" applyFont="1" applyBorder="1" applyAlignment="1">
      <alignment horizontal="right"/>
    </xf>
    <xf numFmtId="0" fontId="9" fillId="0" borderId="3" xfId="0" applyFont="1" applyBorder="1" applyAlignment="1">
      <alignment wrapText="1"/>
    </xf>
    <xf numFmtId="0" fontId="9" fillId="0" borderId="3" xfId="0" applyFont="1" applyBorder="1" applyAlignment="1">
      <alignment horizontal="right" vertical="center"/>
    </xf>
    <xf numFmtId="0" fontId="9" fillId="0" borderId="3" xfId="0" applyFont="1" applyBorder="1"/>
    <xf numFmtId="0" fontId="9" fillId="0" borderId="3" xfId="0" applyFont="1" applyBorder="1" applyAlignment="1">
      <alignment horizontal="left"/>
    </xf>
    <xf numFmtId="0" fontId="9" fillId="0" borderId="0" xfId="0" applyFont="1" applyAlignment="1"/>
    <xf numFmtId="0" fontId="9" fillId="0" borderId="3" xfId="0" applyFont="1" applyBorder="1" applyAlignment="1"/>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8" fillId="0" borderId="41" xfId="0" applyFont="1" applyFill="1" applyBorder="1" applyAlignment="1" applyProtection="1">
      <alignment horizontal="center" vertical="center" wrapText="1"/>
    </xf>
    <xf numFmtId="0" fontId="2" fillId="0" borderId="20" xfId="0" applyFont="1" applyFill="1" applyBorder="1" applyAlignment="1" applyProtection="1">
      <alignment horizontal="left"/>
    </xf>
    <xf numFmtId="0" fontId="9" fillId="0" borderId="3" xfId="0" applyFont="1" applyBorder="1" applyAlignment="1">
      <alignment horizontal="left" wrapText="1"/>
    </xf>
    <xf numFmtId="0" fontId="9" fillId="0" borderId="3" xfId="0" applyFont="1" applyBorder="1" applyAlignment="1">
      <alignment vertical="center" wrapText="1"/>
    </xf>
    <xf numFmtId="0" fontId="0" fillId="0" borderId="0" xfId="0" applyAlignment="1">
      <alignment horizontal="center"/>
    </xf>
    <xf numFmtId="1" fontId="0" fillId="0" borderId="19" xfId="0" applyNumberFormat="1" applyBorder="1" applyAlignment="1">
      <alignment horizontal="center"/>
    </xf>
    <xf numFmtId="165" fontId="0" fillId="0" borderId="2" xfId="0" applyNumberFormat="1" applyBorder="1" applyAlignment="1">
      <alignment horizontal="center"/>
    </xf>
    <xf numFmtId="0" fontId="0" fillId="0" borderId="2" xfId="0" applyBorder="1" applyAlignment="1">
      <alignment horizontal="center"/>
    </xf>
    <xf numFmtId="2" fontId="0" fillId="0" borderId="2" xfId="0" applyNumberFormat="1" applyBorder="1" applyAlignment="1">
      <alignment horizontal="center"/>
    </xf>
    <xf numFmtId="1" fontId="0" fillId="0" borderId="2" xfId="0" applyNumberFormat="1" applyBorder="1" applyAlignment="1">
      <alignment horizontal="center"/>
    </xf>
    <xf numFmtId="164" fontId="0" fillId="0" borderId="2" xfId="0" applyNumberFormat="1" applyBorder="1" applyAlignment="1">
      <alignment horizontal="center"/>
    </xf>
    <xf numFmtId="166" fontId="0" fillId="0" borderId="2" xfId="0" applyNumberFormat="1" applyBorder="1" applyAlignment="1">
      <alignment horizontal="center"/>
    </xf>
    <xf numFmtId="167" fontId="0" fillId="0" borderId="2" xfId="0" applyNumberFormat="1" applyBorder="1" applyAlignment="1">
      <alignment horizontal="center"/>
    </xf>
    <xf numFmtId="168" fontId="0" fillId="0" borderId="2" xfId="0" applyNumberFormat="1" applyBorder="1" applyAlignment="1">
      <alignment horizontal="center"/>
    </xf>
    <xf numFmtId="169" fontId="0" fillId="0" borderId="2" xfId="0" applyNumberFormat="1" applyBorder="1" applyAlignment="1">
      <alignment horizontal="center"/>
    </xf>
    <xf numFmtId="0" fontId="0" fillId="0" borderId="5" xfId="0" applyBorder="1" applyAlignment="1">
      <alignment horizontal="center"/>
    </xf>
    <xf numFmtId="167" fontId="0" fillId="0" borderId="42" xfId="0" applyNumberFormat="1" applyBorder="1" applyAlignment="1">
      <alignment horizontal="center"/>
    </xf>
    <xf numFmtId="168" fontId="0" fillId="0" borderId="43" xfId="0" applyNumberFormat="1" applyBorder="1" applyAlignment="1">
      <alignment horizontal="center"/>
    </xf>
    <xf numFmtId="1" fontId="0" fillId="0" borderId="43" xfId="0" applyNumberFormat="1" applyBorder="1" applyAlignment="1">
      <alignment horizontal="center"/>
    </xf>
    <xf numFmtId="165" fontId="0" fillId="0" borderId="43" xfId="0" applyNumberFormat="1" applyBorder="1" applyAlignment="1">
      <alignment horizontal="center"/>
    </xf>
    <xf numFmtId="164" fontId="0" fillId="0" borderId="43" xfId="0" applyNumberFormat="1" applyBorder="1" applyAlignment="1">
      <alignment horizontal="center"/>
    </xf>
    <xf numFmtId="2" fontId="0" fillId="0" borderId="43" xfId="0" applyNumberFormat="1" applyBorder="1" applyAlignment="1">
      <alignment horizontal="center"/>
    </xf>
    <xf numFmtId="167" fontId="0" fillId="0" borderId="43" xfId="0" applyNumberFormat="1" applyBorder="1" applyAlignment="1">
      <alignment horizontal="center"/>
    </xf>
    <xf numFmtId="166" fontId="0" fillId="0" borderId="43" xfId="0" applyNumberFormat="1" applyBorder="1" applyAlignment="1">
      <alignment horizontal="center"/>
    </xf>
    <xf numFmtId="168" fontId="0" fillId="0" borderId="44" xfId="0" applyNumberFormat="1" applyBorder="1" applyAlignment="1">
      <alignment horizontal="center"/>
    </xf>
    <xf numFmtId="0" fontId="9" fillId="0" borderId="3" xfId="0" applyFont="1" applyBorder="1" applyAlignment="1">
      <alignment horizontal="left" vertical="center" wrapText="1"/>
    </xf>
    <xf numFmtId="0" fontId="0" fillId="0" borderId="0" xfId="0" applyProtection="1">
      <protection locked="0"/>
    </xf>
    <xf numFmtId="0" fontId="1" fillId="0" borderId="0" xfId="0" applyFont="1" applyProtection="1">
      <protection locked="0"/>
    </xf>
    <xf numFmtId="0" fontId="0" fillId="6" borderId="39" xfId="0" applyFill="1" applyBorder="1" applyProtection="1">
      <protection locked="0"/>
    </xf>
    <xf numFmtId="0" fontId="1" fillId="0" borderId="0" xfId="0" applyFont="1" applyAlignment="1" applyProtection="1">
      <alignment wrapText="1"/>
      <protection locked="0"/>
    </xf>
    <xf numFmtId="0" fontId="9" fillId="6" borderId="31" xfId="0" applyFont="1" applyFill="1" applyBorder="1" applyAlignment="1" applyProtection="1">
      <alignment horizontal="center"/>
      <protection locked="0"/>
    </xf>
    <xf numFmtId="0" fontId="9" fillId="6" borderId="27" xfId="0" applyFont="1" applyFill="1" applyBorder="1" applyAlignment="1" applyProtection="1">
      <alignment horizontal="center"/>
      <protection locked="0"/>
    </xf>
    <xf numFmtId="0" fontId="9" fillId="6" borderId="22" xfId="0" applyFont="1" applyFill="1" applyBorder="1" applyAlignment="1" applyProtection="1">
      <alignment horizontal="center"/>
      <protection locked="0"/>
    </xf>
    <xf numFmtId="0" fontId="9" fillId="0" borderId="0" xfId="0" applyFont="1" applyProtection="1">
      <protection locked="0"/>
    </xf>
    <xf numFmtId="0" fontId="3" fillId="6" borderId="18" xfId="0" applyFont="1" applyFill="1" applyBorder="1" applyAlignment="1" applyProtection="1">
      <alignment horizontal="center" vertical="center"/>
      <protection locked="0"/>
    </xf>
    <xf numFmtId="0" fontId="3" fillId="6" borderId="18" xfId="0" quotePrefix="1" applyNumberFormat="1"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3" fillId="6" borderId="3" xfId="0" quotePrefix="1" applyNumberFormat="1" applyFont="1" applyFill="1" applyBorder="1" applyAlignment="1" applyProtection="1">
      <alignment horizontal="center" vertical="center"/>
      <protection locked="0"/>
    </xf>
    <xf numFmtId="168" fontId="5" fillId="7" borderId="23" xfId="0" quotePrefix="1" applyNumberFormat="1" applyFont="1" applyFill="1" applyBorder="1" applyAlignment="1" applyProtection="1">
      <alignment horizontal="center" vertical="center"/>
      <protection locked="0"/>
    </xf>
    <xf numFmtId="167" fontId="3" fillId="0" borderId="3" xfId="0" quotePrefix="1" applyNumberFormat="1" applyFont="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5" fillId="6" borderId="56" xfId="0" applyFont="1" applyFill="1" applyBorder="1" applyAlignment="1" applyProtection="1">
      <alignment vertical="center"/>
      <protection locked="0"/>
    </xf>
    <xf numFmtId="0" fontId="3" fillId="6" borderId="57" xfId="0" applyFont="1" applyFill="1" applyBorder="1" applyAlignment="1" applyProtection="1">
      <alignment horizontal="center" vertical="center"/>
      <protection locked="0"/>
    </xf>
    <xf numFmtId="0" fontId="3" fillId="6" borderId="57" xfId="0" applyNumberFormat="1" applyFont="1" applyFill="1" applyBorder="1" applyAlignment="1" applyProtection="1">
      <alignment horizontal="center" vertical="center"/>
      <protection locked="0"/>
    </xf>
    <xf numFmtId="0" fontId="3" fillId="6" borderId="57" xfId="0" quotePrefix="1" applyNumberFormat="1" applyFont="1" applyFill="1" applyBorder="1" applyAlignment="1" applyProtection="1">
      <alignment horizontal="center" vertical="center"/>
      <protection locked="0"/>
    </xf>
    <xf numFmtId="2" fontId="3" fillId="0" borderId="57" xfId="0" quotePrefix="1" applyNumberFormat="1" applyFont="1" applyBorder="1" applyAlignment="1" applyProtection="1">
      <alignment horizontal="center" vertical="center"/>
      <protection locked="0"/>
    </xf>
    <xf numFmtId="168" fontId="5" fillId="7" borderId="53" xfId="0" quotePrefix="1" applyNumberFormat="1" applyFont="1" applyFill="1" applyBorder="1" applyAlignment="1" applyProtection="1">
      <alignment horizontal="center" vertical="center"/>
      <protection locked="0"/>
    </xf>
    <xf numFmtId="0" fontId="3" fillId="6" borderId="18" xfId="0" applyNumberFormat="1" applyFont="1" applyFill="1" applyBorder="1" applyAlignment="1" applyProtection="1">
      <alignment horizontal="center" vertical="center"/>
      <protection locked="0"/>
    </xf>
    <xf numFmtId="0" fontId="3" fillId="6" borderId="3"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6" borderId="59" xfId="0" applyFont="1" applyFill="1" applyBorder="1" applyAlignment="1" applyProtection="1">
      <alignment horizontal="center" vertical="center"/>
      <protection locked="0"/>
    </xf>
    <xf numFmtId="0" fontId="3" fillId="6" borderId="59" xfId="0" quotePrefix="1" applyNumberFormat="1" applyFont="1" applyFill="1" applyBorder="1" applyAlignment="1" applyProtection="1">
      <alignment horizontal="center" vertical="center"/>
      <protection locked="0"/>
    </xf>
    <xf numFmtId="168" fontId="3" fillId="0" borderId="59" xfId="0" quotePrefix="1" applyNumberFormat="1" applyFont="1" applyBorder="1" applyAlignment="1" applyProtection="1">
      <alignment horizontal="center" vertical="center"/>
      <protection locked="0"/>
    </xf>
    <xf numFmtId="168" fontId="5" fillId="7" borderId="31" xfId="0" quotePrefix="1" applyNumberFormat="1" applyFont="1" applyFill="1" applyBorder="1" applyAlignment="1" applyProtection="1">
      <alignment horizontal="center" vertical="center"/>
      <protection locked="0"/>
    </xf>
    <xf numFmtId="0" fontId="3" fillId="2" borderId="58"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5" fillId="6" borderId="59" xfId="0" applyFont="1" applyFill="1" applyBorder="1" applyAlignment="1" applyProtection="1">
      <alignment vertical="center" wrapText="1"/>
      <protection locked="0"/>
    </xf>
    <xf numFmtId="0" fontId="3" fillId="6" borderId="59"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5" fillId="6" borderId="3" xfId="0" applyFont="1" applyFill="1" applyBorder="1" applyAlignment="1" applyProtection="1">
      <alignment vertical="center" wrapText="1"/>
      <protection locked="0"/>
    </xf>
    <xf numFmtId="0" fontId="3" fillId="0" borderId="0" xfId="0" applyFont="1" applyProtection="1">
      <protection locked="0"/>
    </xf>
    <xf numFmtId="0" fontId="2" fillId="0" borderId="38" xfId="0" applyFont="1" applyFill="1" applyBorder="1" applyProtection="1"/>
    <xf numFmtId="0" fontId="5" fillId="0" borderId="20" xfId="0" applyFont="1" applyBorder="1" applyAlignment="1" applyProtection="1">
      <alignment vertical="center" wrapText="1"/>
    </xf>
    <xf numFmtId="0" fontId="3" fillId="0" borderId="18" xfId="0" applyFont="1" applyBorder="1" applyAlignment="1" applyProtection="1">
      <alignment horizontal="center" vertical="center"/>
    </xf>
    <xf numFmtId="0" fontId="5" fillId="0" borderId="21" xfId="0" applyFont="1" applyBorder="1" applyAlignment="1" applyProtection="1">
      <alignment vertical="center" wrapText="1"/>
    </xf>
    <xf numFmtId="0" fontId="3" fillId="0" borderId="3" xfId="0" applyFont="1" applyBorder="1" applyAlignment="1" applyProtection="1">
      <alignment horizontal="center" vertical="center"/>
    </xf>
    <xf numFmtId="0" fontId="5" fillId="0" borderId="21" xfId="0" applyFont="1" applyBorder="1" applyAlignment="1" applyProtection="1">
      <alignment vertical="center"/>
    </xf>
    <xf numFmtId="0" fontId="3" fillId="0" borderId="3" xfId="0" applyNumberFormat="1" applyFont="1" applyBorder="1" applyAlignment="1" applyProtection="1">
      <alignment horizontal="center" vertical="center"/>
    </xf>
    <xf numFmtId="0" fontId="12" fillId="0" borderId="3" xfId="0" applyNumberFormat="1" applyFont="1" applyBorder="1" applyAlignment="1" applyProtection="1">
      <alignment horizontal="center" vertical="center"/>
    </xf>
    <xf numFmtId="11" fontId="3" fillId="0" borderId="18" xfId="0" quotePrefix="1" applyNumberFormat="1" applyFont="1" applyBorder="1" applyAlignment="1" applyProtection="1">
      <alignment horizontal="center" vertical="center"/>
    </xf>
    <xf numFmtId="11" fontId="5" fillId="7" borderId="36" xfId="0" quotePrefix="1" applyNumberFormat="1" applyFont="1" applyFill="1" applyBorder="1" applyAlignment="1" applyProtection="1">
      <alignment horizontal="center" vertical="center"/>
    </xf>
    <xf numFmtId="164" fontId="3" fillId="0" borderId="3" xfId="0" quotePrefix="1" applyNumberFormat="1" applyFont="1" applyBorder="1" applyAlignment="1" applyProtection="1">
      <alignment horizontal="center" vertical="center"/>
    </xf>
    <xf numFmtId="168" fontId="5" fillId="7" borderId="23" xfId="0" quotePrefix="1" applyNumberFormat="1" applyFont="1" applyFill="1" applyBorder="1" applyAlignment="1" applyProtection="1">
      <alignment horizontal="center" vertical="center"/>
    </xf>
    <xf numFmtId="167" fontId="3" fillId="0" borderId="3" xfId="0" quotePrefix="1" applyNumberFormat="1" applyFont="1" applyBorder="1" applyAlignment="1" applyProtection="1">
      <alignment horizontal="center" vertical="center"/>
    </xf>
    <xf numFmtId="168" fontId="3" fillId="0" borderId="3" xfId="0" quotePrefix="1" applyNumberFormat="1" applyFont="1" applyBorder="1" applyAlignment="1" applyProtection="1">
      <alignment horizontal="center" vertical="center"/>
    </xf>
    <xf numFmtId="165" fontId="3" fillId="0" borderId="3" xfId="0" applyNumberFormat="1" applyFont="1" applyBorder="1" applyAlignment="1" applyProtection="1">
      <alignment horizontal="center" vertical="center"/>
    </xf>
    <xf numFmtId="164" fontId="5" fillId="7" borderId="23" xfId="0" quotePrefix="1" applyNumberFormat="1" applyFont="1" applyFill="1" applyBorder="1" applyAlignment="1" applyProtection="1">
      <alignment horizontal="center" vertical="center"/>
    </xf>
    <xf numFmtId="2" fontId="3" fillId="0" borderId="3" xfId="0" quotePrefix="1" applyNumberFormat="1" applyFont="1" applyBorder="1" applyAlignment="1" applyProtection="1">
      <alignment horizontal="center" vertical="center"/>
    </xf>
    <xf numFmtId="0" fontId="5" fillId="0" borderId="58" xfId="0" applyFont="1" applyBorder="1" applyAlignment="1" applyProtection="1">
      <alignment vertical="center" wrapText="1"/>
    </xf>
    <xf numFmtId="0" fontId="3" fillId="0" borderId="59" xfId="0" applyFont="1" applyBorder="1" applyAlignment="1" applyProtection="1">
      <alignment horizontal="center" vertical="center"/>
    </xf>
    <xf numFmtId="0" fontId="3" fillId="0" borderId="18" xfId="0" applyNumberFormat="1" applyFont="1" applyFill="1" applyBorder="1" applyAlignment="1" applyProtection="1">
      <alignment horizontal="center" vertical="center"/>
    </xf>
    <xf numFmtId="0" fontId="3" fillId="0" borderId="59" xfId="0" applyNumberFormat="1" applyFont="1" applyBorder="1" applyAlignment="1" applyProtection="1">
      <alignment horizontal="center" vertical="center"/>
    </xf>
    <xf numFmtId="168" fontId="3" fillId="0" borderId="18" xfId="0" quotePrefix="1" applyNumberFormat="1" applyFont="1" applyFill="1" applyBorder="1" applyAlignment="1" applyProtection="1">
      <alignment horizontal="center" vertical="center"/>
    </xf>
    <xf numFmtId="168" fontId="5" fillId="7" borderId="36" xfId="0" quotePrefix="1" applyNumberFormat="1" applyFont="1" applyFill="1" applyBorder="1" applyAlignment="1" applyProtection="1">
      <alignment horizontal="center" vertical="center"/>
    </xf>
    <xf numFmtId="168" fontId="3" fillId="0" borderId="59" xfId="0" quotePrefix="1" applyNumberFormat="1" applyFont="1" applyBorder="1" applyAlignment="1" applyProtection="1">
      <alignment horizontal="center" vertical="center"/>
    </xf>
    <xf numFmtId="168" fontId="5" fillId="7" borderId="31" xfId="0" quotePrefix="1" applyNumberFormat="1" applyFont="1" applyFill="1" applyBorder="1" applyAlignment="1" applyProtection="1">
      <alignment horizontal="center" vertical="center"/>
    </xf>
    <xf numFmtId="167" fontId="3" fillId="0" borderId="59" xfId="0" quotePrefix="1" applyNumberFormat="1" applyFont="1" applyBorder="1" applyAlignment="1" applyProtection="1">
      <alignment horizontal="center" vertical="center"/>
    </xf>
    <xf numFmtId="0" fontId="2" fillId="4" borderId="38" xfId="0" applyFont="1" applyFill="1" applyBorder="1" applyAlignment="1" applyProtection="1">
      <alignment horizontal="center" vertical="center"/>
    </xf>
    <xf numFmtId="0" fontId="2" fillId="4" borderId="41"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2" fillId="4" borderId="52" xfId="0" applyFont="1" applyFill="1" applyBorder="1" applyAlignment="1" applyProtection="1">
      <alignment horizontal="center" vertical="center"/>
    </xf>
    <xf numFmtId="0" fontId="2" fillId="0" borderId="10"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35" xfId="0" applyFont="1" applyFill="1" applyBorder="1" applyAlignment="1" applyProtection="1">
      <alignment horizontal="left" vertical="center"/>
    </xf>
    <xf numFmtId="0" fontId="2" fillId="0" borderId="48" xfId="0" applyFont="1" applyFill="1" applyBorder="1" applyAlignment="1" applyProtection="1">
      <alignment horizontal="left" vertical="center"/>
    </xf>
    <xf numFmtId="0" fontId="2" fillId="0" borderId="47" xfId="0" applyFont="1" applyFill="1" applyBorder="1" applyAlignment="1" applyProtection="1">
      <alignment horizontal="left" vertical="center"/>
    </xf>
    <xf numFmtId="0" fontId="9" fillId="6" borderId="45" xfId="0" applyFont="1" applyFill="1" applyBorder="1" applyAlignment="1" applyProtection="1">
      <alignment horizontal="center"/>
      <protection locked="0"/>
    </xf>
    <xf numFmtId="0" fontId="9" fillId="6" borderId="46" xfId="0" applyFont="1" applyFill="1" applyBorder="1" applyAlignment="1" applyProtection="1">
      <alignment horizontal="center"/>
      <protection locked="0"/>
    </xf>
    <xf numFmtId="0" fontId="9" fillId="6" borderId="1" xfId="0" applyFont="1" applyFill="1" applyBorder="1" applyAlignment="1" applyProtection="1">
      <alignment horizontal="center"/>
      <protection locked="0"/>
    </xf>
    <xf numFmtId="0" fontId="9" fillId="6" borderId="17" xfId="0" applyFont="1" applyFill="1" applyBorder="1" applyAlignment="1" applyProtection="1">
      <alignment horizontal="center"/>
      <protection locked="0"/>
    </xf>
    <xf numFmtId="0" fontId="2" fillId="0" borderId="32" xfId="0" applyFont="1" applyFill="1" applyBorder="1" applyAlignment="1" applyProtection="1">
      <alignment horizontal="left" vertical="center"/>
    </xf>
    <xf numFmtId="0" fontId="2" fillId="0" borderId="33" xfId="0" applyFont="1" applyFill="1" applyBorder="1" applyAlignment="1" applyProtection="1">
      <alignment horizontal="left" vertical="center"/>
    </xf>
    <xf numFmtId="0" fontId="2" fillId="0" borderId="25" xfId="0" applyFont="1" applyFill="1" applyBorder="1" applyAlignment="1" applyProtection="1">
      <alignment horizontal="left" vertical="center"/>
    </xf>
    <xf numFmtId="0" fontId="9" fillId="6" borderId="36" xfId="0" applyFont="1" applyFill="1" applyBorder="1" applyAlignment="1" applyProtection="1">
      <alignment horizontal="center"/>
      <protection locked="0"/>
    </xf>
    <xf numFmtId="0" fontId="9" fillId="6" borderId="33" xfId="0" applyFont="1" applyFill="1" applyBorder="1" applyAlignment="1" applyProtection="1">
      <alignment horizontal="center"/>
      <protection locked="0"/>
    </xf>
    <xf numFmtId="0" fontId="9" fillId="6" borderId="37" xfId="0" applyFont="1" applyFill="1" applyBorder="1" applyAlignment="1" applyProtection="1">
      <alignment horizont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2" fillId="7" borderId="18" xfId="0" applyFont="1" applyFill="1" applyBorder="1" applyAlignment="1" applyProtection="1">
      <alignment horizontal="center"/>
    </xf>
    <xf numFmtId="0" fontId="2" fillId="7" borderId="36" xfId="0" applyFont="1" applyFill="1" applyBorder="1" applyAlignment="1" applyProtection="1">
      <alignment horizontal="center"/>
    </xf>
    <xf numFmtId="0" fontId="1" fillId="6" borderId="3" xfId="0" applyFont="1" applyFill="1" applyBorder="1" applyAlignment="1" applyProtection="1">
      <alignment horizontal="center"/>
      <protection locked="0"/>
    </xf>
    <xf numFmtId="0" fontId="1" fillId="6" borderId="23" xfId="0" applyFont="1" applyFill="1" applyBorder="1" applyAlignment="1" applyProtection="1">
      <alignment horizontal="center"/>
      <protection locked="0"/>
    </xf>
    <xf numFmtId="0" fontId="1" fillId="6" borderId="4" xfId="0" applyFont="1" applyFill="1" applyBorder="1" applyAlignment="1" applyProtection="1">
      <alignment horizontal="center"/>
      <protection locked="0"/>
    </xf>
    <xf numFmtId="0" fontId="1" fillId="6" borderId="45" xfId="0" applyFont="1" applyFill="1" applyBorder="1" applyAlignment="1" applyProtection="1">
      <alignment horizontal="center"/>
      <protection locked="0"/>
    </xf>
    <xf numFmtId="0" fontId="2" fillId="0" borderId="37" xfId="0" applyFont="1" applyFill="1" applyBorder="1" applyAlignment="1" applyProtection="1">
      <alignment horizontal="left" vertical="center"/>
    </xf>
    <xf numFmtId="0" fontId="2" fillId="4" borderId="12" xfId="0" applyFont="1" applyFill="1" applyBorder="1" applyAlignment="1" applyProtection="1">
      <alignment horizontal="center" vertical="center"/>
    </xf>
    <xf numFmtId="0" fontId="2" fillId="4" borderId="9" xfId="0" applyFont="1" applyFill="1" applyBorder="1" applyAlignment="1" applyProtection="1">
      <alignment horizontal="center" vertical="center"/>
    </xf>
    <xf numFmtId="0" fontId="2" fillId="0" borderId="46" xfId="0" applyFont="1" applyFill="1" applyBorder="1" applyAlignment="1" applyProtection="1">
      <alignment horizontal="left" vertical="center"/>
    </xf>
    <xf numFmtId="0" fontId="2" fillId="0" borderId="34" xfId="0" applyFont="1" applyFill="1" applyBorder="1" applyAlignment="1" applyProtection="1">
      <alignment horizontal="left" vertical="center"/>
    </xf>
    <xf numFmtId="0" fontId="9" fillId="6" borderId="23" xfId="0" applyFont="1" applyFill="1" applyBorder="1" applyAlignment="1" applyProtection="1">
      <alignment horizontal="center"/>
      <protection locked="0"/>
    </xf>
    <xf numFmtId="0" fontId="9" fillId="6" borderId="6" xfId="0" applyFont="1" applyFill="1" applyBorder="1" applyAlignment="1" applyProtection="1">
      <alignment horizontal="center"/>
      <protection locked="0"/>
    </xf>
    <xf numFmtId="0" fontId="9" fillId="6" borderId="40" xfId="0" applyFont="1" applyFill="1" applyBorder="1" applyAlignment="1" applyProtection="1">
      <alignment horizontal="center"/>
      <protection locked="0"/>
    </xf>
    <xf numFmtId="0" fontId="2" fillId="0" borderId="40" xfId="0" applyFont="1" applyFill="1" applyBorder="1" applyAlignment="1" applyProtection="1">
      <alignment horizontal="left" vertical="center"/>
    </xf>
    <xf numFmtId="0" fontId="17" fillId="0" borderId="26"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0" borderId="16" xfId="0" applyFont="1" applyBorder="1" applyAlignment="1" applyProtection="1">
      <alignment horizontal="center" vertical="center"/>
    </xf>
    <xf numFmtId="0" fontId="18" fillId="4" borderId="12" xfId="0"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8" fillId="11" borderId="3" xfId="0" applyFont="1" applyFill="1" applyBorder="1" applyAlignment="1">
      <alignment horizontal="left" vertical="center"/>
    </xf>
    <xf numFmtId="0" fontId="9" fillId="11" borderId="3" xfId="0" applyFont="1" applyFill="1" applyBorder="1" applyAlignment="1">
      <alignment horizontal="left" vertical="center"/>
    </xf>
    <xf numFmtId="0" fontId="17" fillId="0" borderId="0" xfId="0" applyFont="1" applyAlignment="1">
      <alignment horizontal="center" vertical="center"/>
    </xf>
    <xf numFmtId="0" fontId="9" fillId="0" borderId="3" xfId="0" applyFont="1" applyBorder="1" applyAlignment="1">
      <alignment horizontal="left" wrapText="1"/>
    </xf>
    <xf numFmtId="0" fontId="9" fillId="0" borderId="3" xfId="0" applyFont="1" applyBorder="1" applyAlignment="1">
      <alignment horizontal="left"/>
    </xf>
    <xf numFmtId="0" fontId="8" fillId="0" borderId="3" xfId="0" applyFont="1" applyBorder="1" applyAlignment="1">
      <alignment horizontal="left"/>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4" xfId="0" applyFill="1" applyBorder="1" applyAlignment="1">
      <alignment horizontal="center" vertical="center"/>
    </xf>
    <xf numFmtId="0" fontId="0" fillId="0" borderId="5" xfId="0" applyFill="1" applyBorder="1" applyAlignment="1">
      <alignment horizontal="center" vertical="center"/>
    </xf>
    <xf numFmtId="0" fontId="1" fillId="8" borderId="2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9" borderId="2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2" fillId="3" borderId="12" xfId="0" applyFont="1" applyFill="1" applyBorder="1" applyAlignment="1">
      <alignment horizontal="center"/>
    </xf>
    <xf numFmtId="0" fontId="2" fillId="3" borderId="9" xfId="0" applyFont="1" applyFill="1" applyBorder="1" applyAlignment="1">
      <alignment horizontal="center"/>
    </xf>
    <xf numFmtId="0" fontId="2" fillId="3" borderId="13" xfId="0" applyFont="1" applyFill="1" applyBorder="1" applyAlignment="1">
      <alignment horizontal="center"/>
    </xf>
    <xf numFmtId="0" fontId="1" fillId="0" borderId="35" xfId="0" applyFont="1" applyBorder="1" applyAlignment="1">
      <alignment horizontal="center" vertical="center"/>
    </xf>
    <xf numFmtId="0" fontId="11" fillId="5" borderId="2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2" fillId="10" borderId="38" xfId="0" applyFont="1" applyFill="1" applyBorder="1" applyAlignment="1">
      <alignment horizontal="center"/>
    </xf>
    <xf numFmtId="0" fontId="0" fillId="10" borderId="39" xfId="0" applyFill="1" applyBorder="1" applyAlignment="1"/>
    <xf numFmtId="0" fontId="2" fillId="3" borderId="28" xfId="0" applyFont="1" applyFill="1" applyBorder="1" applyAlignment="1">
      <alignment horizontal="center" vertical="center" wrapText="1"/>
    </xf>
    <xf numFmtId="0" fontId="2" fillId="3" borderId="30"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54554</xdr:colOff>
      <xdr:row>0</xdr:row>
      <xdr:rowOff>86591</xdr:rowOff>
    </xdr:from>
    <xdr:to>
      <xdr:col>11</xdr:col>
      <xdr:colOff>450274</xdr:colOff>
      <xdr:row>2</xdr:row>
      <xdr:rowOff>60613</xdr:rowOff>
    </xdr:to>
    <xdr:pic>
      <xdr:nvPicPr>
        <xdr:cNvPr id="3" name="Picture 2" descr="C:\Users\arnoldlc\Pictures\logo_black.jpg"/>
        <xdr:cNvPicPr/>
      </xdr:nvPicPr>
      <xdr:blipFill>
        <a:blip xmlns:r="http://schemas.openxmlformats.org/officeDocument/2006/relationships" r:embed="rId1" cstate="print"/>
        <a:srcRect/>
        <a:stretch>
          <a:fillRect/>
        </a:stretch>
      </xdr:blipFill>
      <xdr:spPr bwMode="auto">
        <a:xfrm>
          <a:off x="6739372" y="86591"/>
          <a:ext cx="932584" cy="32038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showGridLines="0" tabSelected="1" view="pageLayout" zoomScale="110" zoomScaleNormal="100" zoomScalePageLayoutView="110" workbookViewId="0">
      <selection activeCell="L10" sqref="L10"/>
    </sheetView>
  </sheetViews>
  <sheetFormatPr defaultColWidth="5.42578125" defaultRowHeight="12.75"/>
  <cols>
    <col min="1" max="1" width="19.7109375" style="83" customWidth="1"/>
    <col min="2" max="3" width="7.5703125" style="83" customWidth="1"/>
    <col min="4" max="4" width="8.5703125" style="83" bestFit="1" customWidth="1"/>
    <col min="5" max="6" width="7.5703125" style="83" customWidth="1"/>
    <col min="7" max="7" width="10.5703125" style="83" customWidth="1"/>
    <col min="8" max="8" width="10.42578125" style="83" customWidth="1"/>
    <col min="9" max="14" width="7.5703125" style="83" customWidth="1"/>
    <col min="15" max="16" width="8.5703125" style="83" customWidth="1"/>
    <col min="17" max="16384" width="5.42578125" style="83"/>
  </cols>
  <sheetData>
    <row r="1" spans="1:25" ht="13.5" customHeight="1">
      <c r="A1" s="57" t="s">
        <v>505</v>
      </c>
      <c r="B1" s="171" t="s">
        <v>528</v>
      </c>
      <c r="C1" s="171"/>
      <c r="D1" s="171"/>
      <c r="E1" s="171"/>
      <c r="F1" s="171"/>
      <c r="G1" s="171"/>
      <c r="H1" s="172"/>
      <c r="I1" s="186" t="s">
        <v>500</v>
      </c>
      <c r="J1" s="187"/>
      <c r="K1" s="82"/>
      <c r="L1" s="82"/>
      <c r="M1" s="82"/>
      <c r="N1" s="82"/>
    </row>
    <row r="2" spans="1:25" ht="13.5" customHeight="1" thickBot="1">
      <c r="A2" s="10" t="s">
        <v>13</v>
      </c>
      <c r="B2" s="173"/>
      <c r="C2" s="173"/>
      <c r="D2" s="173"/>
      <c r="E2" s="173"/>
      <c r="F2" s="173"/>
      <c r="G2" s="173"/>
      <c r="H2" s="174"/>
      <c r="I2" s="188"/>
      <c r="J2" s="189"/>
      <c r="K2" s="82"/>
      <c r="L2" s="82"/>
      <c r="M2" s="82"/>
      <c r="N2" s="82"/>
    </row>
    <row r="3" spans="1:25" ht="13.5" customHeight="1" thickBot="1">
      <c r="A3" s="11" t="s">
        <v>14</v>
      </c>
      <c r="B3" s="175"/>
      <c r="C3" s="175"/>
      <c r="D3" s="175"/>
      <c r="E3" s="175"/>
      <c r="F3" s="175"/>
      <c r="G3" s="175"/>
      <c r="H3" s="176"/>
      <c r="I3" s="122" t="s">
        <v>506</v>
      </c>
      <c r="J3" s="84"/>
      <c r="K3" s="82"/>
      <c r="L3" s="82"/>
      <c r="M3" s="82"/>
      <c r="N3" s="82"/>
      <c r="O3" s="85"/>
      <c r="P3" s="85"/>
      <c r="Q3" s="85"/>
      <c r="R3" s="85"/>
      <c r="S3" s="85"/>
      <c r="T3" s="85"/>
      <c r="U3" s="85"/>
      <c r="V3" s="85"/>
      <c r="W3" s="85"/>
      <c r="X3" s="85"/>
      <c r="Y3" s="85"/>
    </row>
    <row r="4" spans="1:25" ht="13.5" customHeight="1">
      <c r="A4" s="161" t="s">
        <v>504</v>
      </c>
      <c r="B4" s="162"/>
      <c r="C4" s="163"/>
      <c r="D4" s="164"/>
      <c r="E4" s="165"/>
      <c r="F4" s="166"/>
      <c r="G4" s="161" t="s">
        <v>529</v>
      </c>
      <c r="H4" s="177"/>
      <c r="I4" s="167"/>
      <c r="J4" s="168"/>
      <c r="K4" s="169"/>
      <c r="L4" s="170"/>
      <c r="M4" s="169"/>
      <c r="N4" s="170"/>
    </row>
    <row r="5" spans="1:25" ht="13.5" customHeight="1">
      <c r="A5" s="152" t="s">
        <v>502</v>
      </c>
      <c r="B5" s="153"/>
      <c r="C5" s="154"/>
      <c r="D5" s="182"/>
      <c r="E5" s="183"/>
      <c r="F5" s="184"/>
      <c r="G5" s="152" t="s">
        <v>624</v>
      </c>
      <c r="H5" s="185"/>
      <c r="I5" s="52"/>
      <c r="J5" s="1"/>
      <c r="K5" s="2"/>
      <c r="L5" s="1"/>
      <c r="M5" s="2"/>
      <c r="N5" s="1"/>
    </row>
    <row r="6" spans="1:25" ht="13.5" customHeight="1">
      <c r="A6" s="152" t="s">
        <v>503</v>
      </c>
      <c r="B6" s="153"/>
      <c r="C6" s="154"/>
      <c r="D6" s="182" t="s">
        <v>507</v>
      </c>
      <c r="E6" s="183"/>
      <c r="F6" s="184"/>
      <c r="G6" s="152" t="s">
        <v>501</v>
      </c>
      <c r="H6" s="185"/>
      <c r="I6" s="52"/>
      <c r="J6" s="1"/>
      <c r="K6" s="2"/>
      <c r="L6" s="1"/>
      <c r="M6" s="2"/>
      <c r="N6" s="1"/>
    </row>
    <row r="7" spans="1:25" ht="13.5" customHeight="1">
      <c r="A7" s="152" t="s">
        <v>592</v>
      </c>
      <c r="B7" s="153"/>
      <c r="C7" s="154"/>
      <c r="D7" s="182"/>
      <c r="E7" s="183"/>
      <c r="F7" s="184"/>
      <c r="G7" s="152" t="s">
        <v>615</v>
      </c>
      <c r="H7" s="185"/>
      <c r="I7" s="52"/>
      <c r="J7" s="1"/>
      <c r="K7" s="2"/>
      <c r="L7" s="1"/>
      <c r="M7" s="2"/>
      <c r="N7" s="1"/>
    </row>
    <row r="8" spans="1:25" ht="13.5" customHeight="1" thickBot="1">
      <c r="A8" s="152" t="s">
        <v>593</v>
      </c>
      <c r="B8" s="153"/>
      <c r="C8" s="154"/>
      <c r="D8" s="86"/>
      <c r="E8" s="87"/>
      <c r="F8" s="88"/>
      <c r="G8" s="155" t="s">
        <v>582</v>
      </c>
      <c r="H8" s="156"/>
      <c r="I8" s="53"/>
      <c r="J8" s="9"/>
      <c r="K8" s="8"/>
      <c r="L8" s="9"/>
      <c r="M8" s="8"/>
      <c r="N8" s="9"/>
    </row>
    <row r="9" spans="1:25" ht="13.5" customHeight="1" thickBot="1">
      <c r="A9" s="155" t="s">
        <v>594</v>
      </c>
      <c r="B9" s="180"/>
      <c r="C9" s="181"/>
      <c r="D9" s="157"/>
      <c r="E9" s="158"/>
      <c r="F9" s="158"/>
      <c r="G9" s="159"/>
      <c r="H9" s="160"/>
      <c r="I9" s="82"/>
      <c r="J9" s="82"/>
      <c r="K9" s="82"/>
      <c r="L9" s="82"/>
      <c r="M9" s="82"/>
      <c r="N9" s="82"/>
    </row>
    <row r="10" spans="1:25" ht="13.5" customHeight="1" thickBot="1">
      <c r="A10" s="178" t="s">
        <v>583</v>
      </c>
      <c r="B10" s="179"/>
      <c r="C10" s="179"/>
      <c r="D10" s="179"/>
      <c r="E10" s="179"/>
      <c r="F10" s="179"/>
      <c r="G10" s="179"/>
      <c r="H10" s="179"/>
      <c r="I10" s="190" t="s">
        <v>625</v>
      </c>
      <c r="J10" s="191"/>
      <c r="K10" s="82"/>
      <c r="L10" s="82"/>
      <c r="M10" s="82"/>
      <c r="N10" s="82"/>
    </row>
    <row r="11" spans="1:25" s="89" customFormat="1" ht="34.5" thickBot="1">
      <c r="A11" s="54" t="s">
        <v>595</v>
      </c>
      <c r="B11" s="55" t="s">
        <v>19</v>
      </c>
      <c r="C11" s="56" t="s">
        <v>596</v>
      </c>
      <c r="D11" s="56" t="s">
        <v>597</v>
      </c>
      <c r="E11" s="56" t="s">
        <v>598</v>
      </c>
      <c r="F11" s="56" t="s">
        <v>599</v>
      </c>
      <c r="G11" s="56" t="s">
        <v>600</v>
      </c>
      <c r="H11" s="56" t="s">
        <v>601</v>
      </c>
      <c r="I11" s="82"/>
      <c r="J11" s="82"/>
      <c r="K11" s="82"/>
      <c r="L11" s="82"/>
      <c r="M11" s="82"/>
      <c r="N11" s="82"/>
    </row>
    <row r="12" spans="1:25" ht="13.5" customHeight="1">
      <c r="A12" s="123" t="s">
        <v>11</v>
      </c>
      <c r="B12" s="124" t="s">
        <v>510</v>
      </c>
      <c r="C12" s="90">
        <v>1311</v>
      </c>
      <c r="D12" s="124" t="s">
        <v>559</v>
      </c>
      <c r="E12" s="91"/>
      <c r="F12" s="91"/>
      <c r="G12" s="130">
        <v>2.9999999999999997E-8</v>
      </c>
      <c r="H12" s="131">
        <f t="shared" ref="H12:H17" si="0">G12*10</f>
        <v>2.9999999999999999E-7</v>
      </c>
      <c r="I12" s="92"/>
      <c r="J12" s="93"/>
      <c r="K12" s="92"/>
      <c r="L12" s="93"/>
      <c r="M12" s="92"/>
      <c r="N12" s="93"/>
    </row>
    <row r="13" spans="1:25" ht="13.5" customHeight="1">
      <c r="A13" s="125" t="s">
        <v>509</v>
      </c>
      <c r="B13" s="126" t="s">
        <v>244</v>
      </c>
      <c r="C13" s="94">
        <v>1311</v>
      </c>
      <c r="D13" s="128" t="s">
        <v>603</v>
      </c>
      <c r="E13" s="95"/>
      <c r="F13" s="95"/>
      <c r="G13" s="132">
        <v>2.0000000000000001E-4</v>
      </c>
      <c r="H13" s="133">
        <f t="shared" si="0"/>
        <v>2E-3</v>
      </c>
      <c r="I13" s="2"/>
      <c r="J13" s="1"/>
      <c r="K13" s="2"/>
      <c r="L13" s="1"/>
      <c r="M13" s="2"/>
      <c r="N13" s="1"/>
    </row>
    <row r="14" spans="1:25" ht="18">
      <c r="A14" s="125" t="s">
        <v>611</v>
      </c>
      <c r="B14" s="126" t="s">
        <v>511</v>
      </c>
      <c r="C14" s="94"/>
      <c r="D14" s="129" t="s">
        <v>604</v>
      </c>
      <c r="E14" s="95"/>
      <c r="F14" s="95"/>
      <c r="G14" s="134">
        <v>0.4</v>
      </c>
      <c r="H14" s="133">
        <f t="shared" si="0"/>
        <v>4</v>
      </c>
      <c r="I14" s="2"/>
      <c r="J14" s="1"/>
      <c r="K14" s="2"/>
      <c r="L14" s="1"/>
      <c r="M14" s="2"/>
      <c r="N14" s="1"/>
    </row>
    <row r="15" spans="1:25" ht="18">
      <c r="A15" s="125" t="s">
        <v>513</v>
      </c>
      <c r="B15" s="126" t="s">
        <v>255</v>
      </c>
      <c r="C15" s="94">
        <v>1311</v>
      </c>
      <c r="D15" s="128">
        <v>8270</v>
      </c>
      <c r="E15" s="95"/>
      <c r="F15" s="95"/>
      <c r="G15" s="135">
        <v>6.0000000000000001E-3</v>
      </c>
      <c r="H15" s="133">
        <f t="shared" si="0"/>
        <v>0.06</v>
      </c>
      <c r="I15" s="2"/>
      <c r="J15" s="1"/>
      <c r="K15" s="2"/>
      <c r="L15" s="1"/>
      <c r="M15" s="2"/>
      <c r="N15" s="1"/>
    </row>
    <row r="16" spans="1:25" ht="13.5" customHeight="1">
      <c r="A16" s="125" t="s">
        <v>5</v>
      </c>
      <c r="B16" s="126" t="s">
        <v>514</v>
      </c>
      <c r="C16" s="94">
        <v>1311</v>
      </c>
      <c r="D16" s="128">
        <v>8011</v>
      </c>
      <c r="E16" s="95"/>
      <c r="F16" s="95"/>
      <c r="G16" s="136">
        <v>5.0000000000000002E-5</v>
      </c>
      <c r="H16" s="137">
        <f t="shared" si="0"/>
        <v>5.0000000000000001E-4</v>
      </c>
      <c r="I16" s="2"/>
      <c r="J16" s="1"/>
      <c r="K16" s="2"/>
      <c r="L16" s="1"/>
      <c r="M16" s="2"/>
      <c r="N16" s="1"/>
    </row>
    <row r="17" spans="1:14" ht="13.5" customHeight="1">
      <c r="A17" s="127" t="s">
        <v>8</v>
      </c>
      <c r="B17" s="126" t="s">
        <v>349</v>
      </c>
      <c r="C17" s="94">
        <v>1311</v>
      </c>
      <c r="D17" s="128" t="s">
        <v>560</v>
      </c>
      <c r="E17" s="95"/>
      <c r="F17" s="95"/>
      <c r="G17" s="138">
        <v>0.05</v>
      </c>
      <c r="H17" s="133">
        <f t="shared" si="0"/>
        <v>0.5</v>
      </c>
      <c r="I17" s="98"/>
      <c r="J17" s="99"/>
      <c r="K17" s="98"/>
      <c r="L17" s="99"/>
      <c r="M17" s="98"/>
      <c r="N17" s="99"/>
    </row>
    <row r="18" spans="1:14" ht="13.5" customHeight="1" thickBot="1">
      <c r="A18" s="100"/>
      <c r="B18" s="101"/>
      <c r="C18" s="101"/>
      <c r="D18" s="102"/>
      <c r="E18" s="103"/>
      <c r="F18" s="103"/>
      <c r="G18" s="104"/>
      <c r="H18" s="105"/>
      <c r="I18" s="8"/>
      <c r="J18" s="9"/>
      <c r="K18" s="8"/>
      <c r="L18" s="9"/>
      <c r="M18" s="8"/>
      <c r="N18" s="9"/>
    </row>
    <row r="19" spans="1:14" ht="13.5" customHeight="1" thickBot="1">
      <c r="A19" s="148" t="s">
        <v>584</v>
      </c>
      <c r="B19" s="149"/>
      <c r="C19" s="149"/>
      <c r="D19" s="149"/>
      <c r="E19" s="149"/>
      <c r="F19" s="149"/>
      <c r="G19" s="149"/>
      <c r="H19" s="151"/>
      <c r="I19" s="190" t="s">
        <v>625</v>
      </c>
      <c r="J19" s="191"/>
      <c r="K19" s="82"/>
      <c r="L19" s="82"/>
      <c r="M19" s="82"/>
      <c r="N19" s="82"/>
    </row>
    <row r="20" spans="1:14" ht="13.5" customHeight="1">
      <c r="A20" s="123" t="s">
        <v>1</v>
      </c>
      <c r="B20" s="124" t="s">
        <v>515</v>
      </c>
      <c r="C20" s="90">
        <v>1311</v>
      </c>
      <c r="D20" s="141">
        <v>8081</v>
      </c>
      <c r="E20" s="106"/>
      <c r="F20" s="106"/>
      <c r="G20" s="143">
        <v>2E-3</v>
      </c>
      <c r="H20" s="144">
        <f>G20*10</f>
        <v>0.02</v>
      </c>
      <c r="I20" s="92"/>
      <c r="J20" s="93"/>
      <c r="K20" s="92"/>
      <c r="L20" s="93"/>
      <c r="M20" s="92"/>
      <c r="N20" s="93"/>
    </row>
    <row r="21" spans="1:14" ht="13.5" customHeight="1">
      <c r="A21" s="125" t="s">
        <v>508</v>
      </c>
      <c r="B21" s="126" t="s">
        <v>516</v>
      </c>
      <c r="C21" s="94">
        <v>1311</v>
      </c>
      <c r="D21" s="128" t="s">
        <v>568</v>
      </c>
      <c r="E21" s="107"/>
      <c r="F21" s="107"/>
      <c r="G21" s="135">
        <v>3.0000000000000001E-3</v>
      </c>
      <c r="H21" s="133">
        <f>G21*10</f>
        <v>0.03</v>
      </c>
      <c r="I21" s="2"/>
      <c r="J21" s="1"/>
      <c r="K21" s="2"/>
      <c r="L21" s="1"/>
      <c r="M21" s="2"/>
      <c r="N21" s="1"/>
    </row>
    <row r="22" spans="1:14" ht="13.5" customHeight="1">
      <c r="A22" s="125" t="s">
        <v>6</v>
      </c>
      <c r="B22" s="126" t="s">
        <v>520</v>
      </c>
      <c r="C22" s="94">
        <v>1311</v>
      </c>
      <c r="D22" s="128">
        <v>8151</v>
      </c>
      <c r="E22" s="95"/>
      <c r="F22" s="95"/>
      <c r="G22" s="134">
        <v>0.2</v>
      </c>
      <c r="H22" s="133">
        <f>G22*10</f>
        <v>2</v>
      </c>
      <c r="I22" s="2"/>
      <c r="J22" s="1"/>
      <c r="K22" s="2"/>
      <c r="L22" s="1"/>
      <c r="M22" s="2"/>
      <c r="N22" s="1"/>
    </row>
    <row r="23" spans="1:14" ht="13.5" customHeight="1">
      <c r="A23" s="125" t="s">
        <v>7</v>
      </c>
      <c r="B23" s="126" t="s">
        <v>108</v>
      </c>
      <c r="C23" s="94">
        <v>1311</v>
      </c>
      <c r="D23" s="128">
        <v>8151</v>
      </c>
      <c r="E23" s="95"/>
      <c r="F23" s="95"/>
      <c r="G23" s="135">
        <v>7.0000000000000001E-3</v>
      </c>
      <c r="H23" s="133">
        <f>G23*10</f>
        <v>7.0000000000000007E-2</v>
      </c>
      <c r="I23" s="108"/>
      <c r="J23" s="109"/>
      <c r="K23" s="108"/>
      <c r="L23" s="109"/>
      <c r="M23" s="108"/>
      <c r="N23" s="109"/>
    </row>
    <row r="24" spans="1:14" ht="13.5" customHeight="1">
      <c r="A24" s="125" t="s">
        <v>610</v>
      </c>
      <c r="B24" s="126" t="s">
        <v>521</v>
      </c>
      <c r="C24" s="94"/>
      <c r="D24" s="129" t="s">
        <v>605</v>
      </c>
      <c r="E24" s="95"/>
      <c r="F24" s="95"/>
      <c r="G24" s="138">
        <v>0.02</v>
      </c>
      <c r="H24" s="133">
        <f t="shared" ref="H24:H28" si="1">G24*10</f>
        <v>0.2</v>
      </c>
      <c r="I24" s="108"/>
      <c r="J24" s="109"/>
      <c r="K24" s="108"/>
      <c r="L24" s="109"/>
      <c r="M24" s="108"/>
      <c r="N24" s="109"/>
    </row>
    <row r="25" spans="1:14" ht="13.5" customHeight="1">
      <c r="A25" s="125" t="s">
        <v>609</v>
      </c>
      <c r="B25" s="126" t="s">
        <v>524</v>
      </c>
      <c r="C25" s="94"/>
      <c r="D25" s="129" t="s">
        <v>606</v>
      </c>
      <c r="E25" s="95"/>
      <c r="F25" s="95"/>
      <c r="G25" s="134">
        <v>0.1</v>
      </c>
      <c r="H25" s="133">
        <f t="shared" si="1"/>
        <v>1</v>
      </c>
      <c r="I25" s="108"/>
      <c r="J25" s="109"/>
      <c r="K25" s="108"/>
      <c r="L25" s="109"/>
      <c r="M25" s="108"/>
      <c r="N25" s="109"/>
    </row>
    <row r="26" spans="1:14" ht="13.5" customHeight="1">
      <c r="A26" s="125" t="s">
        <v>608</v>
      </c>
      <c r="B26" s="126" t="s">
        <v>525</v>
      </c>
      <c r="C26" s="94"/>
      <c r="D26" s="129" t="s">
        <v>607</v>
      </c>
      <c r="E26" s="95"/>
      <c r="F26" s="95"/>
      <c r="G26" s="134">
        <v>0.7</v>
      </c>
      <c r="H26" s="133">
        <f t="shared" si="1"/>
        <v>7</v>
      </c>
      <c r="I26" s="108"/>
      <c r="J26" s="109"/>
      <c r="K26" s="108"/>
      <c r="L26" s="109"/>
      <c r="M26" s="108"/>
      <c r="N26" s="109"/>
    </row>
    <row r="27" spans="1:14" ht="13.5" customHeight="1">
      <c r="A27" s="125" t="s">
        <v>15</v>
      </c>
      <c r="B27" s="138" t="s">
        <v>558</v>
      </c>
      <c r="C27" s="94">
        <v>1311</v>
      </c>
      <c r="D27" s="128">
        <v>8151</v>
      </c>
      <c r="E27" s="95"/>
      <c r="F27" s="95"/>
      <c r="G27" s="134">
        <v>0.5</v>
      </c>
      <c r="H27" s="133">
        <f t="shared" si="1"/>
        <v>5</v>
      </c>
      <c r="I27" s="108"/>
      <c r="J27" s="109"/>
      <c r="K27" s="108"/>
      <c r="L27" s="109"/>
      <c r="M27" s="108"/>
      <c r="N27" s="109"/>
    </row>
    <row r="28" spans="1:14" ht="13.5" customHeight="1">
      <c r="A28" s="139" t="s">
        <v>10</v>
      </c>
      <c r="B28" s="140" t="s">
        <v>527</v>
      </c>
      <c r="C28" s="110">
        <v>1311</v>
      </c>
      <c r="D28" s="142">
        <v>8141</v>
      </c>
      <c r="E28" s="111"/>
      <c r="F28" s="111"/>
      <c r="G28" s="145">
        <v>4.0000000000000001E-3</v>
      </c>
      <c r="H28" s="146">
        <f t="shared" si="1"/>
        <v>0.04</v>
      </c>
      <c r="I28" s="114"/>
      <c r="J28" s="115"/>
      <c r="K28" s="114"/>
      <c r="L28" s="115"/>
      <c r="M28" s="114"/>
      <c r="N28" s="115"/>
    </row>
    <row r="29" spans="1:14" ht="13.5" customHeight="1" thickBot="1">
      <c r="A29" s="116"/>
      <c r="B29" s="110"/>
      <c r="C29" s="110"/>
      <c r="D29" s="117"/>
      <c r="E29" s="111"/>
      <c r="F29" s="111"/>
      <c r="G29" s="112"/>
      <c r="H29" s="113"/>
      <c r="I29" s="118"/>
      <c r="J29" s="119"/>
      <c r="K29" s="118"/>
      <c r="L29" s="119"/>
      <c r="M29" s="118"/>
      <c r="N29" s="119"/>
    </row>
    <row r="30" spans="1:14" ht="13.5" customHeight="1" thickBot="1">
      <c r="A30" s="148" t="s">
        <v>585</v>
      </c>
      <c r="B30" s="149"/>
      <c r="C30" s="149"/>
      <c r="D30" s="149"/>
      <c r="E30" s="149"/>
      <c r="F30" s="149"/>
      <c r="G30" s="149"/>
      <c r="H30" s="150"/>
      <c r="I30" s="190" t="s">
        <v>625</v>
      </c>
      <c r="J30" s="191"/>
      <c r="K30" s="82"/>
      <c r="L30" s="82"/>
      <c r="M30" s="82"/>
      <c r="N30" s="82"/>
    </row>
    <row r="31" spans="1:14" ht="13.5" customHeight="1">
      <c r="A31" s="123" t="s">
        <v>2</v>
      </c>
      <c r="B31" s="124" t="s">
        <v>517</v>
      </c>
      <c r="C31" s="90">
        <v>1311</v>
      </c>
      <c r="D31" s="141">
        <v>8318</v>
      </c>
      <c r="E31" s="91"/>
      <c r="F31" s="91"/>
      <c r="G31" s="143">
        <v>3.0000000000000001E-3</v>
      </c>
      <c r="H31" s="144">
        <f t="shared" ref="H31:H36" si="2">G31*10</f>
        <v>0.03</v>
      </c>
      <c r="I31" s="92"/>
      <c r="J31" s="93"/>
      <c r="K31" s="92"/>
      <c r="L31" s="93"/>
      <c r="M31" s="92"/>
      <c r="N31" s="93"/>
    </row>
    <row r="32" spans="1:14" ht="13.5" customHeight="1">
      <c r="A32" s="125" t="s">
        <v>3</v>
      </c>
      <c r="B32" s="126" t="s">
        <v>519</v>
      </c>
      <c r="C32" s="94">
        <v>1311</v>
      </c>
      <c r="D32" s="128">
        <v>8321</v>
      </c>
      <c r="E32" s="95"/>
      <c r="F32" s="95"/>
      <c r="G32" s="135">
        <v>4.0000000000000001E-3</v>
      </c>
      <c r="H32" s="133">
        <f t="shared" si="2"/>
        <v>0.04</v>
      </c>
      <c r="I32" s="2"/>
      <c r="J32" s="1"/>
      <c r="K32" s="2"/>
      <c r="L32" s="1"/>
      <c r="M32" s="2"/>
      <c r="N32" s="1"/>
    </row>
    <row r="33" spans="1:14" ht="13.5" customHeight="1">
      <c r="A33" s="125" t="s">
        <v>4</v>
      </c>
      <c r="B33" s="126" t="s">
        <v>518</v>
      </c>
      <c r="C33" s="94">
        <v>1311</v>
      </c>
      <c r="D33" s="128">
        <v>8318</v>
      </c>
      <c r="E33" s="107"/>
      <c r="F33" s="107"/>
      <c r="G33" s="135">
        <v>2E-3</v>
      </c>
      <c r="H33" s="133">
        <f t="shared" si="2"/>
        <v>0.02</v>
      </c>
      <c r="I33" s="2"/>
      <c r="J33" s="1"/>
      <c r="K33" s="2"/>
      <c r="L33" s="1"/>
      <c r="M33" s="2"/>
      <c r="N33" s="1"/>
    </row>
    <row r="34" spans="1:14" ht="13.5" customHeight="1">
      <c r="A34" s="125" t="s">
        <v>12</v>
      </c>
      <c r="B34" s="126" t="s">
        <v>52</v>
      </c>
      <c r="C34" s="94">
        <v>1311</v>
      </c>
      <c r="D34" s="128">
        <v>8318</v>
      </c>
      <c r="E34" s="107"/>
      <c r="F34" s="107"/>
      <c r="G34" s="138">
        <v>0.04</v>
      </c>
      <c r="H34" s="133">
        <f t="shared" si="2"/>
        <v>0.4</v>
      </c>
      <c r="I34" s="2"/>
      <c r="J34" s="1"/>
      <c r="K34" s="2"/>
      <c r="L34" s="1"/>
      <c r="M34" s="2"/>
      <c r="N34" s="1"/>
    </row>
    <row r="35" spans="1:14" ht="18">
      <c r="A35" s="125" t="s">
        <v>522</v>
      </c>
      <c r="B35" s="126" t="s">
        <v>523</v>
      </c>
      <c r="C35" s="94">
        <v>1311</v>
      </c>
      <c r="D35" s="128">
        <v>8011</v>
      </c>
      <c r="E35" s="107"/>
      <c r="F35" s="107"/>
      <c r="G35" s="132">
        <v>2.0000000000000001E-4</v>
      </c>
      <c r="H35" s="133">
        <f t="shared" si="2"/>
        <v>2E-3</v>
      </c>
      <c r="I35" s="2"/>
      <c r="J35" s="1"/>
      <c r="K35" s="2"/>
      <c r="L35" s="1"/>
      <c r="M35" s="2"/>
      <c r="N35" s="1"/>
    </row>
    <row r="36" spans="1:14" ht="13.5" customHeight="1">
      <c r="A36" s="139" t="s">
        <v>9</v>
      </c>
      <c r="B36" s="140" t="s">
        <v>526</v>
      </c>
      <c r="C36" s="110">
        <v>1311</v>
      </c>
      <c r="D36" s="142">
        <v>8321</v>
      </c>
      <c r="E36" s="111"/>
      <c r="F36" s="111"/>
      <c r="G36" s="147">
        <v>0.2</v>
      </c>
      <c r="H36" s="146">
        <f t="shared" si="2"/>
        <v>2</v>
      </c>
      <c r="I36" s="114"/>
      <c r="J36" s="115"/>
      <c r="K36" s="114"/>
      <c r="L36" s="115"/>
      <c r="M36" s="114"/>
      <c r="N36" s="115"/>
    </row>
    <row r="37" spans="1:14" ht="13.5" customHeight="1" thickBot="1">
      <c r="A37" s="120"/>
      <c r="B37" s="94"/>
      <c r="C37" s="94"/>
      <c r="D37" s="107"/>
      <c r="E37" s="95"/>
      <c r="F37" s="95"/>
      <c r="G37" s="97"/>
      <c r="H37" s="96"/>
      <c r="I37" s="118"/>
      <c r="J37" s="119"/>
      <c r="K37" s="118"/>
      <c r="L37" s="119"/>
      <c r="M37" s="118"/>
      <c r="N37" s="119"/>
    </row>
    <row r="38" spans="1:14" ht="13.5" customHeight="1">
      <c r="A38" s="82"/>
      <c r="B38" s="82"/>
      <c r="C38" s="82"/>
      <c r="D38" s="82"/>
      <c r="E38" s="82"/>
      <c r="F38" s="82"/>
      <c r="G38" s="82"/>
      <c r="H38" s="82"/>
      <c r="I38" s="82"/>
      <c r="J38" s="82"/>
      <c r="K38" s="82"/>
      <c r="L38" s="82"/>
      <c r="M38" s="82"/>
      <c r="N38" s="82"/>
    </row>
    <row r="39" spans="1:14" s="82" customFormat="1"/>
    <row r="40" spans="1:14" s="82" customFormat="1"/>
    <row r="41" spans="1:14" s="82" customFormat="1"/>
    <row r="42" spans="1:14" s="82" customFormat="1"/>
    <row r="43" spans="1:14" s="82" customFormat="1"/>
    <row r="44" spans="1:14" s="82" customFormat="1"/>
    <row r="45" spans="1:14" s="82" customFormat="1"/>
    <row r="46" spans="1:14" s="82" customFormat="1"/>
    <row r="47" spans="1:14" s="82" customFormat="1"/>
    <row r="48" spans="1:14" s="82" customFormat="1"/>
    <row r="49" spans="1:14" s="82" customFormat="1"/>
    <row r="50" spans="1:14" s="82" customFormat="1"/>
    <row r="51" spans="1:14" s="82" customFormat="1"/>
    <row r="52" spans="1:14" s="82" customFormat="1"/>
    <row r="53" spans="1:14" s="82" customFormat="1"/>
    <row r="54" spans="1:14" s="82" customFormat="1"/>
    <row r="55" spans="1:14" s="82" customFormat="1"/>
    <row r="56" spans="1:14" s="82" customFormat="1"/>
    <row r="57" spans="1:14" s="82" customFormat="1"/>
    <row r="58" spans="1:14" s="82" customFormat="1">
      <c r="A58" s="121"/>
      <c r="B58" s="121"/>
      <c r="C58" s="121"/>
      <c r="D58" s="121"/>
      <c r="E58" s="121"/>
      <c r="F58" s="121"/>
      <c r="G58" s="121"/>
      <c r="H58" s="121"/>
      <c r="I58" s="121"/>
      <c r="J58" s="121"/>
      <c r="K58" s="121"/>
      <c r="L58" s="121"/>
      <c r="M58" s="121"/>
      <c r="N58" s="121"/>
    </row>
    <row r="59" spans="1:14" s="82" customFormat="1">
      <c r="A59" s="121"/>
      <c r="B59" s="121"/>
      <c r="C59" s="121"/>
      <c r="D59" s="121"/>
      <c r="E59" s="121"/>
      <c r="F59" s="121"/>
      <c r="G59" s="121"/>
      <c r="H59" s="121"/>
      <c r="I59" s="121"/>
      <c r="J59" s="121"/>
      <c r="K59" s="121"/>
      <c r="L59" s="121"/>
      <c r="M59" s="121"/>
      <c r="N59" s="121"/>
    </row>
    <row r="60" spans="1:14">
      <c r="A60" s="121"/>
      <c r="B60" s="121"/>
      <c r="C60" s="121"/>
      <c r="D60" s="121"/>
      <c r="E60" s="121"/>
      <c r="F60" s="121"/>
      <c r="G60" s="121"/>
      <c r="H60" s="121"/>
      <c r="I60" s="121"/>
      <c r="J60" s="121"/>
      <c r="K60" s="121"/>
      <c r="L60" s="121"/>
      <c r="M60" s="121"/>
      <c r="N60" s="121"/>
    </row>
    <row r="61" spans="1:14">
      <c r="A61" s="121"/>
      <c r="B61" s="121"/>
      <c r="C61" s="121"/>
      <c r="D61" s="121"/>
      <c r="E61" s="121"/>
      <c r="F61" s="121"/>
      <c r="G61" s="121"/>
      <c r="H61" s="121"/>
      <c r="I61" s="121"/>
      <c r="J61" s="121"/>
      <c r="K61" s="121"/>
      <c r="L61" s="121"/>
      <c r="M61" s="121"/>
      <c r="N61" s="121"/>
    </row>
    <row r="62" spans="1:14">
      <c r="A62" s="121"/>
      <c r="B62" s="121"/>
      <c r="C62" s="121"/>
      <c r="D62" s="121"/>
      <c r="E62" s="121"/>
      <c r="F62" s="121"/>
      <c r="G62" s="121"/>
      <c r="H62" s="121"/>
      <c r="I62" s="121"/>
      <c r="J62" s="121"/>
      <c r="K62" s="121"/>
      <c r="L62" s="121"/>
      <c r="M62" s="121"/>
      <c r="N62" s="121"/>
    </row>
    <row r="63" spans="1:14">
      <c r="A63" s="121"/>
      <c r="B63" s="121"/>
      <c r="C63" s="121"/>
      <c r="D63" s="121"/>
      <c r="E63" s="121"/>
      <c r="F63" s="121"/>
      <c r="G63" s="121"/>
      <c r="H63" s="121"/>
      <c r="I63" s="121"/>
      <c r="J63" s="121"/>
      <c r="K63" s="121"/>
      <c r="L63" s="121"/>
      <c r="M63" s="121"/>
      <c r="N63" s="121"/>
    </row>
    <row r="64" spans="1:14">
      <c r="A64" s="121"/>
      <c r="B64" s="121"/>
      <c r="C64" s="121"/>
      <c r="D64" s="121"/>
      <c r="E64" s="121"/>
      <c r="F64" s="121"/>
      <c r="G64" s="121"/>
      <c r="H64" s="121"/>
      <c r="I64" s="121"/>
      <c r="J64" s="121"/>
      <c r="K64" s="121"/>
      <c r="L64" s="121"/>
      <c r="M64" s="121"/>
      <c r="N64" s="121"/>
    </row>
    <row r="65" spans="1:14">
      <c r="A65" s="121"/>
      <c r="B65" s="121"/>
      <c r="C65" s="121"/>
      <c r="D65" s="121"/>
      <c r="E65" s="121"/>
      <c r="F65" s="121"/>
      <c r="G65" s="121"/>
      <c r="H65" s="121"/>
      <c r="I65" s="121"/>
      <c r="J65" s="121"/>
      <c r="K65" s="121"/>
      <c r="L65" s="121"/>
      <c r="M65" s="121"/>
      <c r="N65" s="121"/>
    </row>
    <row r="66" spans="1:14">
      <c r="A66" s="121"/>
      <c r="B66" s="121"/>
      <c r="C66" s="121"/>
      <c r="D66" s="121"/>
      <c r="E66" s="121"/>
      <c r="F66" s="121"/>
      <c r="G66" s="121"/>
      <c r="H66" s="121"/>
      <c r="I66" s="121"/>
      <c r="J66" s="121"/>
      <c r="K66" s="121"/>
      <c r="L66" s="121"/>
      <c r="M66" s="121"/>
      <c r="N66" s="121"/>
    </row>
    <row r="67" spans="1:14">
      <c r="A67" s="121"/>
      <c r="B67" s="121"/>
      <c r="C67" s="121"/>
      <c r="D67" s="121"/>
      <c r="E67" s="121"/>
      <c r="F67" s="121"/>
      <c r="G67" s="121"/>
      <c r="H67" s="121"/>
      <c r="I67" s="121"/>
      <c r="J67" s="121"/>
      <c r="K67" s="121"/>
      <c r="L67" s="121"/>
      <c r="M67" s="121"/>
      <c r="N67" s="121"/>
    </row>
    <row r="68" spans="1:14">
      <c r="A68" s="121"/>
      <c r="B68" s="121"/>
      <c r="C68" s="121"/>
      <c r="D68" s="121"/>
      <c r="E68" s="121"/>
      <c r="F68" s="121"/>
      <c r="G68" s="121"/>
      <c r="H68" s="121"/>
      <c r="I68" s="121"/>
      <c r="J68" s="121"/>
      <c r="K68" s="121"/>
      <c r="L68" s="121"/>
      <c r="M68" s="121"/>
      <c r="N68" s="121"/>
    </row>
    <row r="69" spans="1:14">
      <c r="A69" s="121"/>
      <c r="B69" s="121"/>
      <c r="C69" s="121"/>
      <c r="D69" s="121"/>
      <c r="E69" s="121"/>
      <c r="F69" s="121"/>
      <c r="G69" s="121"/>
      <c r="H69" s="121"/>
      <c r="I69" s="121"/>
      <c r="J69" s="121"/>
      <c r="K69" s="121"/>
      <c r="L69" s="121"/>
      <c r="M69" s="121"/>
      <c r="N69" s="121"/>
    </row>
    <row r="70" spans="1:14">
      <c r="A70" s="121"/>
      <c r="B70" s="121"/>
      <c r="C70" s="121"/>
      <c r="D70" s="121"/>
      <c r="E70" s="121"/>
      <c r="F70" s="121"/>
      <c r="G70" s="121"/>
      <c r="H70" s="121"/>
      <c r="I70" s="121"/>
      <c r="J70" s="121"/>
      <c r="K70" s="121"/>
      <c r="L70" s="121"/>
      <c r="M70" s="121"/>
      <c r="N70" s="121"/>
    </row>
    <row r="71" spans="1:14">
      <c r="A71" s="121"/>
      <c r="B71" s="121"/>
      <c r="C71" s="121"/>
      <c r="D71" s="121"/>
      <c r="E71" s="121"/>
      <c r="F71" s="121"/>
      <c r="G71" s="121"/>
      <c r="H71" s="121"/>
      <c r="I71" s="121"/>
      <c r="J71" s="121"/>
      <c r="K71" s="121"/>
      <c r="L71" s="121"/>
      <c r="M71" s="121"/>
      <c r="N71" s="121"/>
    </row>
    <row r="72" spans="1:14">
      <c r="A72" s="121"/>
      <c r="B72" s="121"/>
      <c r="C72" s="121"/>
      <c r="D72" s="121"/>
      <c r="E72" s="121"/>
      <c r="F72" s="121"/>
      <c r="G72" s="121"/>
      <c r="H72" s="121"/>
      <c r="I72" s="121"/>
      <c r="J72" s="121"/>
      <c r="K72" s="121"/>
      <c r="L72" s="121"/>
      <c r="M72" s="121"/>
      <c r="N72" s="121"/>
    </row>
    <row r="73" spans="1:14">
      <c r="A73" s="121"/>
      <c r="B73" s="121"/>
      <c r="C73" s="121"/>
      <c r="D73" s="121"/>
      <c r="E73" s="121"/>
      <c r="F73" s="121"/>
      <c r="G73" s="121"/>
      <c r="H73" s="121"/>
      <c r="I73" s="121"/>
      <c r="J73" s="121"/>
      <c r="K73" s="121"/>
      <c r="L73" s="121"/>
      <c r="M73" s="121"/>
      <c r="N73" s="121"/>
    </row>
    <row r="74" spans="1:14">
      <c r="A74" s="121"/>
      <c r="B74" s="121"/>
      <c r="C74" s="121"/>
      <c r="D74" s="121"/>
      <c r="E74" s="121"/>
      <c r="F74" s="121"/>
      <c r="G74" s="121"/>
      <c r="H74" s="121"/>
      <c r="I74" s="121"/>
      <c r="J74" s="121"/>
      <c r="K74" s="121"/>
      <c r="L74" s="121"/>
      <c r="M74" s="121"/>
      <c r="N74" s="121"/>
    </row>
    <row r="75" spans="1:14">
      <c r="A75" s="121"/>
      <c r="B75" s="121"/>
      <c r="C75" s="121"/>
      <c r="D75" s="121"/>
      <c r="E75" s="121"/>
      <c r="F75" s="121"/>
      <c r="G75" s="121"/>
      <c r="H75" s="121"/>
      <c r="I75" s="121"/>
      <c r="J75" s="121"/>
      <c r="K75" s="121"/>
      <c r="L75" s="121"/>
      <c r="M75" s="121"/>
      <c r="N75" s="121"/>
    </row>
    <row r="76" spans="1:14">
      <c r="A76" s="121"/>
      <c r="B76" s="121"/>
      <c r="C76" s="121"/>
      <c r="D76" s="121"/>
      <c r="E76" s="121"/>
      <c r="F76" s="121"/>
      <c r="G76" s="121"/>
      <c r="H76" s="121"/>
      <c r="I76" s="121"/>
      <c r="J76" s="121"/>
      <c r="K76" s="121"/>
      <c r="L76" s="121"/>
      <c r="M76" s="121"/>
      <c r="N76" s="121"/>
    </row>
    <row r="77" spans="1:14">
      <c r="A77" s="121"/>
      <c r="B77" s="121"/>
      <c r="C77" s="121"/>
      <c r="D77" s="121"/>
      <c r="E77" s="121"/>
      <c r="F77" s="121"/>
      <c r="G77" s="121"/>
      <c r="H77" s="121"/>
      <c r="I77" s="121"/>
      <c r="J77" s="121"/>
      <c r="K77" s="121"/>
      <c r="L77" s="121"/>
      <c r="M77" s="121"/>
      <c r="N77" s="121"/>
    </row>
    <row r="78" spans="1:14">
      <c r="A78" s="121"/>
      <c r="B78" s="121"/>
      <c r="C78" s="121"/>
      <c r="D78" s="121"/>
      <c r="E78" s="121"/>
      <c r="F78" s="121"/>
      <c r="G78" s="121"/>
      <c r="H78" s="121"/>
      <c r="I78" s="121"/>
      <c r="J78" s="121"/>
      <c r="K78" s="121"/>
      <c r="L78" s="121"/>
      <c r="M78" s="121"/>
      <c r="N78" s="121"/>
    </row>
    <row r="79" spans="1:14">
      <c r="A79" s="121"/>
      <c r="B79" s="121"/>
      <c r="C79" s="121"/>
      <c r="D79" s="121"/>
      <c r="E79" s="121"/>
      <c r="F79" s="121"/>
      <c r="G79" s="121"/>
      <c r="H79" s="121"/>
      <c r="I79" s="121"/>
      <c r="J79" s="121"/>
      <c r="K79" s="121"/>
      <c r="L79" s="121"/>
      <c r="M79" s="121"/>
      <c r="N79" s="121"/>
    </row>
    <row r="80" spans="1:14">
      <c r="A80" s="121"/>
      <c r="B80" s="121"/>
      <c r="C80" s="121"/>
      <c r="D80" s="121"/>
      <c r="E80" s="121"/>
      <c r="F80" s="121"/>
      <c r="G80" s="121"/>
      <c r="H80" s="121"/>
      <c r="I80" s="121"/>
      <c r="J80" s="121"/>
      <c r="K80" s="121"/>
      <c r="L80" s="121"/>
      <c r="M80" s="121"/>
      <c r="N80" s="121"/>
    </row>
    <row r="81" spans="1:14">
      <c r="A81" s="121"/>
      <c r="B81" s="121"/>
      <c r="C81" s="121"/>
      <c r="D81" s="121"/>
      <c r="E81" s="121"/>
      <c r="F81" s="121"/>
      <c r="G81" s="121"/>
      <c r="H81" s="121"/>
      <c r="I81" s="121"/>
      <c r="J81" s="121"/>
      <c r="K81" s="121"/>
      <c r="L81" s="121"/>
      <c r="M81" s="121"/>
      <c r="N81" s="121"/>
    </row>
    <row r="82" spans="1:14">
      <c r="A82" s="121"/>
      <c r="B82" s="121"/>
      <c r="C82" s="121"/>
      <c r="D82" s="121"/>
      <c r="E82" s="121"/>
      <c r="F82" s="121"/>
      <c r="G82" s="121"/>
      <c r="H82" s="121"/>
      <c r="I82" s="121"/>
      <c r="J82" s="121"/>
      <c r="K82" s="121"/>
      <c r="L82" s="121"/>
      <c r="M82" s="121"/>
      <c r="N82" s="121"/>
    </row>
    <row r="83" spans="1:14">
      <c r="A83" s="121"/>
      <c r="B83" s="121"/>
      <c r="C83" s="121"/>
      <c r="D83" s="121"/>
      <c r="E83" s="121"/>
      <c r="F83" s="121"/>
      <c r="G83" s="121"/>
      <c r="H83" s="121"/>
      <c r="I83" s="121"/>
      <c r="J83" s="121"/>
      <c r="K83" s="121"/>
      <c r="L83" s="121"/>
      <c r="M83" s="121"/>
      <c r="N83" s="121"/>
    </row>
    <row r="84" spans="1:14">
      <c r="A84" s="121"/>
      <c r="B84" s="121"/>
      <c r="C84" s="121"/>
      <c r="D84" s="121"/>
      <c r="E84" s="121"/>
      <c r="F84" s="121"/>
      <c r="G84" s="121"/>
      <c r="H84" s="121"/>
      <c r="I84" s="121"/>
      <c r="J84" s="121"/>
      <c r="K84" s="121"/>
      <c r="L84" s="121"/>
      <c r="M84" s="121"/>
      <c r="N84" s="121"/>
    </row>
    <row r="85" spans="1:14">
      <c r="A85" s="121"/>
      <c r="B85" s="121"/>
      <c r="C85" s="121"/>
      <c r="D85" s="121"/>
      <c r="E85" s="121"/>
      <c r="F85" s="121"/>
      <c r="G85" s="121"/>
      <c r="H85" s="121"/>
      <c r="I85" s="121"/>
      <c r="J85" s="121"/>
      <c r="K85" s="121"/>
      <c r="L85" s="121"/>
      <c r="M85" s="121"/>
      <c r="N85" s="121"/>
    </row>
    <row r="86" spans="1:14">
      <c r="A86" s="121"/>
      <c r="B86" s="121"/>
      <c r="C86" s="121"/>
      <c r="D86" s="121"/>
      <c r="E86" s="121"/>
      <c r="F86" s="121"/>
      <c r="G86" s="121"/>
      <c r="H86" s="121"/>
      <c r="I86" s="121"/>
      <c r="J86" s="121"/>
      <c r="K86" s="121"/>
      <c r="L86" s="121"/>
      <c r="M86" s="121"/>
      <c r="N86" s="121"/>
    </row>
    <row r="87" spans="1:14">
      <c r="A87" s="121"/>
      <c r="B87" s="121"/>
      <c r="C87" s="121"/>
      <c r="D87" s="121"/>
      <c r="E87" s="121"/>
      <c r="F87" s="121"/>
      <c r="G87" s="121"/>
      <c r="H87" s="121"/>
      <c r="I87" s="121"/>
      <c r="J87" s="121"/>
      <c r="K87" s="121"/>
      <c r="L87" s="121"/>
      <c r="M87" s="121"/>
      <c r="N87" s="121"/>
    </row>
    <row r="88" spans="1:14">
      <c r="A88" s="121"/>
      <c r="B88" s="121"/>
      <c r="C88" s="121"/>
      <c r="D88" s="121"/>
      <c r="E88" s="121"/>
      <c r="F88" s="121"/>
      <c r="G88" s="121"/>
      <c r="H88" s="121"/>
      <c r="I88" s="121"/>
      <c r="J88" s="121"/>
      <c r="K88" s="121"/>
      <c r="L88" s="121"/>
      <c r="M88" s="121"/>
      <c r="N88" s="121"/>
    </row>
  </sheetData>
  <sheetProtection algorithmName="SHA-512" hashValue="c1lpjRBayvrfa17aBdC4qjAROf/JcFdRrAbpS80Rl/x4kWB76n+4vIItZ27CeptKJRZz0wbPXqWwn4aQRZG4Ow==" saltValue="D2EYM5McBv/dSdD4Im/1WA==" spinCount="100000" sheet="1" objects="1" scenarios="1" formatCells="0" formatColumns="0" formatRows="0" insertColumns="0" insertRows="0" deleteColumns="0" deleteRows="0"/>
  <sortState ref="A11:I17">
    <sortCondition ref="A11"/>
  </sortState>
  <mergeCells count="29">
    <mergeCell ref="I19:J19"/>
    <mergeCell ref="I30:J30"/>
    <mergeCell ref="M4:N4"/>
    <mergeCell ref="G5:H5"/>
    <mergeCell ref="G6:H6"/>
    <mergeCell ref="G7:H7"/>
    <mergeCell ref="I1:J2"/>
    <mergeCell ref="I10:J10"/>
    <mergeCell ref="A7:C7"/>
    <mergeCell ref="A9:C9"/>
    <mergeCell ref="A6:C6"/>
    <mergeCell ref="A5:C5"/>
    <mergeCell ref="D5:F5"/>
    <mergeCell ref="D6:F6"/>
    <mergeCell ref="D7:F7"/>
    <mergeCell ref="A4:C4"/>
    <mergeCell ref="D4:F4"/>
    <mergeCell ref="I4:J4"/>
    <mergeCell ref="K4:L4"/>
    <mergeCell ref="B1:H1"/>
    <mergeCell ref="B2:H2"/>
    <mergeCell ref="B3:H3"/>
    <mergeCell ref="G4:H4"/>
    <mergeCell ref="A30:H30"/>
    <mergeCell ref="A19:H19"/>
    <mergeCell ref="A8:C8"/>
    <mergeCell ref="G8:H8"/>
    <mergeCell ref="D9:H9"/>
    <mergeCell ref="A10:H10"/>
  </mergeCells>
  <phoneticPr fontId="0" type="noConversion"/>
  <printOptions horizontalCentered="1"/>
  <pageMargins left="0.25" right="0.25" top="0.25" bottom="0.75" header="0.05" footer="0.3"/>
  <pageSetup orientation="landscape" horizontalDpi="360" r:id="rId1"/>
  <headerFooter alignWithMargins="0">
    <oddFooter>&amp;LDHEC 3662 (09/2021)&amp;C&amp;"Arial,Bold"Additional SVOA Parameters&amp;R
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4"/>
  <sheetViews>
    <sheetView view="pageLayout" zoomScaleNormal="100" workbookViewId="0">
      <selection activeCell="B39" sqref="B39"/>
    </sheetView>
  </sheetViews>
  <sheetFormatPr defaultRowHeight="12.75"/>
  <cols>
    <col min="1" max="1" width="9.140625" bestFit="1" customWidth="1"/>
    <col min="2" max="2" width="109" customWidth="1"/>
  </cols>
  <sheetData>
    <row r="1" spans="1:2" ht="26.25">
      <c r="A1" s="194" t="s">
        <v>557</v>
      </c>
      <c r="B1" s="194"/>
    </row>
    <row r="2" spans="1:2" s="12" customFormat="1" ht="23.25" customHeight="1">
      <c r="A2" s="195" t="s">
        <v>618</v>
      </c>
      <c r="B2" s="195"/>
    </row>
    <row r="3" spans="1:2" s="12" customFormat="1" ht="21.75" customHeight="1">
      <c r="A3" s="195" t="s">
        <v>619</v>
      </c>
      <c r="B3" s="195"/>
    </row>
    <row r="4" spans="1:2" s="50" customFormat="1" ht="12.75" customHeight="1">
      <c r="A4" s="196" t="s">
        <v>554</v>
      </c>
      <c r="B4" s="196"/>
    </row>
    <row r="5" spans="1:2" s="12" customFormat="1" ht="11.25">
      <c r="A5" s="196" t="s">
        <v>553</v>
      </c>
      <c r="B5" s="196"/>
    </row>
    <row r="6" spans="1:2" s="12" customFormat="1" ht="11.25">
      <c r="A6" s="196" t="s">
        <v>552</v>
      </c>
      <c r="B6" s="196"/>
    </row>
    <row r="7" spans="1:2" s="12" customFormat="1" ht="11.25">
      <c r="A7" s="196" t="s">
        <v>620</v>
      </c>
      <c r="B7" s="196"/>
    </row>
    <row r="8" spans="1:2" s="12" customFormat="1" ht="11.25">
      <c r="A8" s="196" t="s">
        <v>569</v>
      </c>
      <c r="B8" s="196"/>
    </row>
    <row r="9" spans="1:2" s="12" customFormat="1" ht="44.25" customHeight="1">
      <c r="A9" s="195" t="s">
        <v>590</v>
      </c>
      <c r="B9" s="195"/>
    </row>
    <row r="10" spans="1:2" s="12" customFormat="1" ht="11.25">
      <c r="A10" s="196" t="s">
        <v>556</v>
      </c>
      <c r="B10" s="196"/>
    </row>
    <row r="11" spans="1:2" s="12" customFormat="1" ht="11.25">
      <c r="A11" s="196" t="s">
        <v>621</v>
      </c>
      <c r="B11" s="196"/>
    </row>
    <row r="12" spans="1:2" s="12" customFormat="1" ht="11.25">
      <c r="A12" s="196" t="s">
        <v>555</v>
      </c>
      <c r="B12" s="196"/>
    </row>
    <row r="13" spans="1:2" s="12" customFormat="1" ht="11.25">
      <c r="A13" s="196" t="s">
        <v>578</v>
      </c>
      <c r="B13" s="196"/>
    </row>
    <row r="14" spans="1:2" s="12" customFormat="1" ht="11.25">
      <c r="A14" s="197" t="s">
        <v>0</v>
      </c>
      <c r="B14" s="197"/>
    </row>
    <row r="15" spans="1:2" s="12" customFormat="1" ht="11.25">
      <c r="A15" s="45">
        <v>1</v>
      </c>
      <c r="B15" s="46" t="s">
        <v>551</v>
      </c>
    </row>
    <row r="16" spans="1:2" s="12" customFormat="1" ht="11.25">
      <c r="A16" s="45">
        <v>2</v>
      </c>
      <c r="B16" s="46" t="s">
        <v>550</v>
      </c>
    </row>
    <row r="17" spans="1:2" s="12" customFormat="1" ht="11.25">
      <c r="A17" s="45">
        <v>3</v>
      </c>
      <c r="B17" s="46" t="s">
        <v>580</v>
      </c>
    </row>
    <row r="18" spans="1:2" s="12" customFormat="1" ht="11.25">
      <c r="A18" s="45">
        <v>4</v>
      </c>
      <c r="B18" s="51" t="s">
        <v>581</v>
      </c>
    </row>
    <row r="19" spans="1:2" s="12" customFormat="1" ht="22.5">
      <c r="A19" s="47">
        <v>5</v>
      </c>
      <c r="B19" s="46" t="s">
        <v>579</v>
      </c>
    </row>
    <row r="20" spans="1:2" s="12" customFormat="1" ht="22.5">
      <c r="A20" s="47">
        <v>6</v>
      </c>
      <c r="B20" s="58" t="s">
        <v>602</v>
      </c>
    </row>
    <row r="21" spans="1:2" s="12" customFormat="1" ht="11.25">
      <c r="A21" s="45">
        <v>7</v>
      </c>
      <c r="B21" s="46" t="s">
        <v>549</v>
      </c>
    </row>
    <row r="22" spans="1:2" s="12" customFormat="1" ht="11.25">
      <c r="A22" s="45">
        <v>8</v>
      </c>
      <c r="B22" s="46" t="s">
        <v>548</v>
      </c>
    </row>
    <row r="23" spans="1:2" s="12" customFormat="1" ht="22.5">
      <c r="A23" s="47">
        <v>9</v>
      </c>
      <c r="B23" s="59" t="s">
        <v>622</v>
      </c>
    </row>
    <row r="24" spans="1:2" s="12" customFormat="1" ht="11.25">
      <c r="A24" s="45">
        <v>10</v>
      </c>
      <c r="B24" s="46" t="s">
        <v>547</v>
      </c>
    </row>
    <row r="25" spans="1:2" s="12" customFormat="1" ht="11.25">
      <c r="A25" s="45">
        <v>11</v>
      </c>
      <c r="B25" s="46" t="s">
        <v>612</v>
      </c>
    </row>
    <row r="26" spans="1:2" s="12" customFormat="1" ht="11.25">
      <c r="A26" s="45">
        <v>12</v>
      </c>
      <c r="B26" s="48" t="s">
        <v>614</v>
      </c>
    </row>
    <row r="27" spans="1:2" s="12" customFormat="1" ht="11.25">
      <c r="A27" s="197" t="s">
        <v>546</v>
      </c>
      <c r="B27" s="197"/>
    </row>
    <row r="28" spans="1:2" s="12" customFormat="1" ht="11.25">
      <c r="A28" s="47" t="s">
        <v>570</v>
      </c>
      <c r="B28" s="46" t="s">
        <v>571</v>
      </c>
    </row>
    <row r="29" spans="1:2" s="12" customFormat="1" ht="11.25">
      <c r="A29" s="47" t="s">
        <v>572</v>
      </c>
      <c r="B29" s="46" t="s">
        <v>573</v>
      </c>
    </row>
    <row r="30" spans="1:2" s="12" customFormat="1" ht="11.25">
      <c r="A30" s="45" t="s">
        <v>545</v>
      </c>
      <c r="B30" s="49" t="s">
        <v>544</v>
      </c>
    </row>
    <row r="31" spans="1:2" s="12" customFormat="1" ht="11.25">
      <c r="A31" s="45" t="s">
        <v>496</v>
      </c>
      <c r="B31" s="49" t="s">
        <v>543</v>
      </c>
    </row>
    <row r="32" spans="1:2" s="12" customFormat="1" ht="11.25">
      <c r="A32" s="45" t="s">
        <v>542</v>
      </c>
      <c r="B32" s="49" t="s">
        <v>541</v>
      </c>
    </row>
    <row r="33" spans="1:2" s="12" customFormat="1" ht="11.25">
      <c r="A33" s="47" t="s">
        <v>574</v>
      </c>
      <c r="B33" s="46" t="s">
        <v>575</v>
      </c>
    </row>
    <row r="34" spans="1:2" s="12" customFormat="1" ht="11.25">
      <c r="A34" s="47" t="s">
        <v>576</v>
      </c>
      <c r="B34" s="46" t="s">
        <v>577</v>
      </c>
    </row>
    <row r="35" spans="1:2" s="12" customFormat="1" ht="11.25">
      <c r="A35" s="45" t="s">
        <v>540</v>
      </c>
      <c r="B35" s="49" t="s">
        <v>539</v>
      </c>
    </row>
    <row r="36" spans="1:2" s="12" customFormat="1" ht="11.25">
      <c r="A36" s="45" t="s">
        <v>538</v>
      </c>
      <c r="B36" s="49" t="s">
        <v>537</v>
      </c>
    </row>
    <row r="37" spans="1:2" s="12" customFormat="1" ht="11.25">
      <c r="A37" s="45" t="s">
        <v>536</v>
      </c>
      <c r="B37" s="49" t="s">
        <v>535</v>
      </c>
    </row>
    <row r="38" spans="1:2" s="12" customFormat="1" ht="11.25">
      <c r="A38" s="45" t="s">
        <v>534</v>
      </c>
      <c r="B38" s="49" t="s">
        <v>533</v>
      </c>
    </row>
    <row r="39" spans="1:2" s="12" customFormat="1" ht="11.25">
      <c r="A39" s="45" t="s">
        <v>532</v>
      </c>
      <c r="B39" s="49" t="s">
        <v>531</v>
      </c>
    </row>
    <row r="40" spans="1:2" s="12" customFormat="1" ht="11.25">
      <c r="A40" s="45" t="s">
        <v>488</v>
      </c>
      <c r="B40" s="49" t="s">
        <v>591</v>
      </c>
    </row>
    <row r="41" spans="1:2" s="12" customFormat="1" ht="22.5">
      <c r="A41" s="47" t="s">
        <v>530</v>
      </c>
      <c r="B41" s="81" t="s">
        <v>629</v>
      </c>
    </row>
    <row r="42" spans="1:2">
      <c r="A42" s="192" t="s">
        <v>626</v>
      </c>
      <c r="B42" s="192"/>
    </row>
    <row r="43" spans="1:2">
      <c r="A43" s="193" t="s">
        <v>627</v>
      </c>
      <c r="B43" s="193"/>
    </row>
    <row r="44" spans="1:2">
      <c r="A44" s="193" t="s">
        <v>628</v>
      </c>
      <c r="B44" s="193"/>
    </row>
  </sheetData>
  <sheetProtection algorithmName="SHA-512" hashValue="qj8liSafxdFu78RNYaJkoGWq/XH/9Q4JH0sxPPvFlfOM1jAGHtZFjd6hFzpTzE/kQU/EYl+f0DoJI2hgKX9IPw==" saltValue="EyAxgNywX2YIcXl8NTxLXw==" spinCount="100000" sheet="1" objects="1" scenarios="1" selectLockedCells="1" selectUnlockedCells="1"/>
  <mergeCells count="18">
    <mergeCell ref="A14:B14"/>
    <mergeCell ref="A27:B27"/>
    <mergeCell ref="A42:B42"/>
    <mergeCell ref="A43:B43"/>
    <mergeCell ref="A44:B44"/>
    <mergeCell ref="A1:B1"/>
    <mergeCell ref="A2:B2"/>
    <mergeCell ref="A3:B3"/>
    <mergeCell ref="A4:B4"/>
    <mergeCell ref="A5:B5"/>
    <mergeCell ref="A6:B6"/>
    <mergeCell ref="A7:B7"/>
    <mergeCell ref="A8:B8"/>
    <mergeCell ref="A9:B9"/>
    <mergeCell ref="A10:B10"/>
    <mergeCell ref="A11:B11"/>
    <mergeCell ref="A12:B12"/>
    <mergeCell ref="A13:B13"/>
  </mergeCells>
  <pageMargins left="0.25" right="0.25" top="0.25" bottom="0.25" header="0.3" footer="0.3"/>
  <pageSetup scale="87"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9"/>
  <sheetViews>
    <sheetView view="pageLayout" zoomScaleNormal="100" workbookViewId="0">
      <selection activeCell="J11" sqref="J11"/>
    </sheetView>
  </sheetViews>
  <sheetFormatPr defaultRowHeight="12.75"/>
  <cols>
    <col min="1" max="1" width="7.42578125" customWidth="1"/>
    <col min="3" max="3" width="9.140625" customWidth="1"/>
    <col min="5" max="5" width="31.85546875" customWidth="1"/>
    <col min="6" max="6" width="10.140625" bestFit="1" customWidth="1"/>
    <col min="7" max="7" width="12.140625" customWidth="1"/>
    <col min="8" max="8" width="12" customWidth="1"/>
    <col min="9" max="9" width="12" style="60" customWidth="1"/>
    <col min="10" max="10" width="9.140625" customWidth="1"/>
    <col min="11" max="11" width="9.140625" style="4" customWidth="1"/>
    <col min="12" max="12" width="27.140625" customWidth="1"/>
    <col min="13" max="13" width="11.140625" customWidth="1"/>
    <col min="14" max="14" width="12.140625" customWidth="1"/>
    <col min="15" max="15" width="11.85546875" customWidth="1"/>
    <col min="16" max="16" width="11.85546875" style="60" customWidth="1"/>
    <col min="18" max="18" width="12.7109375" customWidth="1"/>
  </cols>
  <sheetData>
    <row r="1" spans="1:16" ht="14.25" customHeight="1" thickBot="1">
      <c r="E1" s="226" t="s">
        <v>17</v>
      </c>
      <c r="F1" s="227"/>
      <c r="G1" s="227"/>
      <c r="H1" s="227"/>
      <c r="I1" s="228"/>
      <c r="K1" s="6"/>
      <c r="L1" s="226" t="s">
        <v>17</v>
      </c>
      <c r="M1" s="227"/>
      <c r="N1" s="227"/>
      <c r="O1" s="227"/>
      <c r="P1" s="228"/>
    </row>
    <row r="2" spans="1:16" ht="14.25" customHeight="1" thickBot="1">
      <c r="B2" s="30"/>
      <c r="E2" s="229" t="s">
        <v>16</v>
      </c>
      <c r="F2" s="230"/>
      <c r="G2" s="231" t="s">
        <v>586</v>
      </c>
      <c r="H2" s="231" t="s">
        <v>588</v>
      </c>
      <c r="I2" s="231" t="s">
        <v>589</v>
      </c>
      <c r="K2" s="6"/>
      <c r="L2" s="229" t="s">
        <v>567</v>
      </c>
      <c r="M2" s="230"/>
      <c r="N2" s="231" t="s">
        <v>586</v>
      </c>
      <c r="O2" s="231" t="s">
        <v>588</v>
      </c>
      <c r="P2" s="231" t="s">
        <v>589</v>
      </c>
    </row>
    <row r="3" spans="1:16" ht="14.25" customHeight="1" thickBot="1">
      <c r="E3" s="3" t="s">
        <v>18</v>
      </c>
      <c r="F3" s="3" t="s">
        <v>19</v>
      </c>
      <c r="G3" s="232"/>
      <c r="H3" s="232"/>
      <c r="I3" s="232"/>
      <c r="K3" s="6"/>
      <c r="L3" s="3" t="s">
        <v>18</v>
      </c>
      <c r="M3" s="3" t="s">
        <v>19</v>
      </c>
      <c r="N3" s="232"/>
      <c r="O3" s="232"/>
      <c r="P3" s="232"/>
    </row>
    <row r="4" spans="1:16" ht="14.25" customHeight="1" thickBot="1">
      <c r="K4"/>
    </row>
    <row r="5" spans="1:16" ht="14.25" customHeight="1" thickBot="1">
      <c r="E5" s="36" t="s">
        <v>213</v>
      </c>
      <c r="F5" s="37" t="s">
        <v>214</v>
      </c>
      <c r="G5" s="38" t="s">
        <v>488</v>
      </c>
      <c r="H5" s="37">
        <v>1.9</v>
      </c>
      <c r="I5" s="61">
        <f>H5*10</f>
        <v>19</v>
      </c>
      <c r="J5" s="13"/>
      <c r="K5" s="7"/>
      <c r="L5" s="23" t="s">
        <v>20</v>
      </c>
      <c r="M5" s="25" t="s">
        <v>21</v>
      </c>
      <c r="N5" s="31" t="s">
        <v>488</v>
      </c>
      <c r="O5" s="25">
        <v>0.53</v>
      </c>
      <c r="P5" s="72">
        <f>O5*10</f>
        <v>5.3000000000000007</v>
      </c>
    </row>
    <row r="6" spans="1:16" ht="14.25" customHeight="1" thickBot="1">
      <c r="A6" s="222" t="s">
        <v>487</v>
      </c>
      <c r="B6" s="223"/>
      <c r="C6" s="224"/>
      <c r="E6" s="39" t="s">
        <v>215</v>
      </c>
      <c r="F6" s="34" t="s">
        <v>216</v>
      </c>
      <c r="G6" s="35" t="s">
        <v>488</v>
      </c>
      <c r="H6" s="34">
        <v>1.5999999999999999E-5</v>
      </c>
      <c r="I6" s="62">
        <f>H6*10</f>
        <v>1.5999999999999999E-4</v>
      </c>
      <c r="J6" s="5"/>
      <c r="K6" s="7"/>
      <c r="L6" s="24" t="s">
        <v>22</v>
      </c>
      <c r="M6" s="26" t="s">
        <v>23</v>
      </c>
      <c r="N6" s="32" t="s">
        <v>617</v>
      </c>
      <c r="O6" s="26"/>
      <c r="P6" s="26"/>
    </row>
    <row r="7" spans="1:16" ht="14.25" customHeight="1">
      <c r="A7" s="19" t="s">
        <v>561</v>
      </c>
      <c r="B7" s="198" t="s">
        <v>562</v>
      </c>
      <c r="C7" s="199"/>
      <c r="E7" s="39" t="s">
        <v>217</v>
      </c>
      <c r="F7" s="34" t="s">
        <v>218</v>
      </c>
      <c r="G7" s="35" t="s">
        <v>617</v>
      </c>
      <c r="H7" s="34"/>
      <c r="I7" s="63">
        <f t="shared" ref="I7:I70" si="0">H7*10</f>
        <v>0</v>
      </c>
      <c r="J7" s="5"/>
      <c r="K7" s="7"/>
      <c r="L7" s="24" t="s">
        <v>24</v>
      </c>
      <c r="M7" s="26" t="s">
        <v>25</v>
      </c>
      <c r="N7" s="32" t="s">
        <v>488</v>
      </c>
      <c r="O7" s="26">
        <v>9.2E-6</v>
      </c>
      <c r="P7" s="26">
        <f>O7*10</f>
        <v>9.2E-5</v>
      </c>
    </row>
    <row r="8" spans="1:16" ht="14.25" customHeight="1">
      <c r="A8" s="20" t="s">
        <v>563</v>
      </c>
      <c r="B8" s="200" t="s">
        <v>564</v>
      </c>
      <c r="C8" s="201"/>
      <c r="E8" s="39" t="s">
        <v>219</v>
      </c>
      <c r="F8" s="34" t="s">
        <v>220</v>
      </c>
      <c r="G8" s="35" t="s">
        <v>617</v>
      </c>
      <c r="H8" s="34"/>
      <c r="I8" s="63">
        <f t="shared" si="0"/>
        <v>0</v>
      </c>
      <c r="J8" s="5"/>
      <c r="K8" s="7"/>
      <c r="L8" s="24" t="s">
        <v>26</v>
      </c>
      <c r="M8" s="26" t="s">
        <v>27</v>
      </c>
      <c r="N8" s="32" t="s">
        <v>617</v>
      </c>
      <c r="O8" s="26"/>
      <c r="P8" s="26">
        <f t="shared" ref="P8:P71" si="1">O8*10</f>
        <v>0</v>
      </c>
    </row>
    <row r="9" spans="1:16" ht="14.25" customHeight="1">
      <c r="A9" s="20" t="s">
        <v>488</v>
      </c>
      <c r="B9" s="200" t="s">
        <v>489</v>
      </c>
      <c r="C9" s="201"/>
      <c r="E9" s="39" t="s">
        <v>221</v>
      </c>
      <c r="F9" s="34" t="s">
        <v>222</v>
      </c>
      <c r="G9" s="35" t="s">
        <v>587</v>
      </c>
      <c r="H9" s="34"/>
      <c r="I9" s="63">
        <f t="shared" si="0"/>
        <v>0</v>
      </c>
      <c r="J9" s="5"/>
      <c r="K9" s="7"/>
      <c r="L9" s="24" t="s">
        <v>28</v>
      </c>
      <c r="M9" s="26" t="s">
        <v>29</v>
      </c>
      <c r="N9" s="32" t="s">
        <v>488</v>
      </c>
      <c r="O9" s="26">
        <v>1.1000000000000001E-3</v>
      </c>
      <c r="P9" s="73">
        <f t="shared" si="1"/>
        <v>1.1000000000000001E-2</v>
      </c>
    </row>
    <row r="10" spans="1:16" ht="14.25" customHeight="1">
      <c r="A10" s="20" t="s">
        <v>490</v>
      </c>
      <c r="B10" s="200" t="s">
        <v>491</v>
      </c>
      <c r="C10" s="201"/>
      <c r="E10" s="39" t="s">
        <v>223</v>
      </c>
      <c r="F10" s="34" t="s">
        <v>224</v>
      </c>
      <c r="G10" s="35" t="s">
        <v>617</v>
      </c>
      <c r="H10" s="34"/>
      <c r="I10" s="63">
        <f t="shared" si="0"/>
        <v>0</v>
      </c>
      <c r="J10" s="5"/>
      <c r="K10" s="7"/>
      <c r="L10" s="24" t="s">
        <v>30</v>
      </c>
      <c r="M10" s="26" t="s">
        <v>31</v>
      </c>
      <c r="N10" s="32" t="s">
        <v>617</v>
      </c>
      <c r="O10" s="26"/>
      <c r="P10" s="26">
        <f t="shared" si="1"/>
        <v>0</v>
      </c>
    </row>
    <row r="11" spans="1:16" ht="14.25" customHeight="1">
      <c r="A11" s="20" t="s">
        <v>496</v>
      </c>
      <c r="B11" s="225" t="s">
        <v>616</v>
      </c>
      <c r="C11" s="201"/>
      <c r="E11" s="39" t="s">
        <v>225</v>
      </c>
      <c r="F11" s="34" t="s">
        <v>226</v>
      </c>
      <c r="G11" s="35" t="s">
        <v>617</v>
      </c>
      <c r="H11" s="34"/>
      <c r="I11" s="63">
        <f t="shared" si="0"/>
        <v>0</v>
      </c>
      <c r="J11" s="5"/>
      <c r="K11" s="7"/>
      <c r="L11" s="24" t="s">
        <v>32</v>
      </c>
      <c r="M11" s="26" t="s">
        <v>33</v>
      </c>
      <c r="N11" s="32" t="s">
        <v>494</v>
      </c>
      <c r="O11" s="26"/>
      <c r="P11" s="26">
        <f t="shared" si="1"/>
        <v>0</v>
      </c>
    </row>
    <row r="12" spans="1:16" ht="14.25" customHeight="1">
      <c r="A12" s="20" t="s">
        <v>498</v>
      </c>
      <c r="B12" s="200" t="s">
        <v>499</v>
      </c>
      <c r="C12" s="201"/>
      <c r="E12" s="39" t="s">
        <v>227</v>
      </c>
      <c r="F12" s="34" t="s">
        <v>228</v>
      </c>
      <c r="G12" s="35" t="s">
        <v>488</v>
      </c>
      <c r="H12" s="34">
        <v>1.2999999999999999E-2</v>
      </c>
      <c r="I12" s="64">
        <f t="shared" si="0"/>
        <v>0.13</v>
      </c>
      <c r="J12" s="14"/>
      <c r="K12" s="7"/>
      <c r="L12" s="24" t="s">
        <v>34</v>
      </c>
      <c r="M12" s="26" t="s">
        <v>35</v>
      </c>
      <c r="N12" s="32" t="s">
        <v>488</v>
      </c>
      <c r="O12" s="26">
        <v>75</v>
      </c>
      <c r="P12" s="74">
        <f t="shared" si="1"/>
        <v>750</v>
      </c>
    </row>
    <row r="13" spans="1:16" ht="14.25" customHeight="1">
      <c r="A13" s="20" t="s">
        <v>492</v>
      </c>
      <c r="B13" s="200" t="s">
        <v>493</v>
      </c>
      <c r="C13" s="201"/>
      <c r="E13" s="40" t="s">
        <v>229</v>
      </c>
      <c r="F13" s="34" t="s">
        <v>230</v>
      </c>
      <c r="G13" s="35" t="s">
        <v>490</v>
      </c>
      <c r="H13" s="34"/>
      <c r="I13" s="63">
        <f t="shared" si="0"/>
        <v>0</v>
      </c>
      <c r="J13" s="5"/>
      <c r="K13" s="7"/>
      <c r="L13" s="24" t="s">
        <v>36</v>
      </c>
      <c r="M13" s="26" t="s">
        <v>37</v>
      </c>
      <c r="N13" s="32" t="s">
        <v>488</v>
      </c>
      <c r="O13" s="26">
        <v>7.1999999999999997E-6</v>
      </c>
      <c r="P13" s="26">
        <f t="shared" si="1"/>
        <v>7.2000000000000002E-5</v>
      </c>
    </row>
    <row r="14" spans="1:16" ht="14.25" customHeight="1">
      <c r="A14" s="20" t="s">
        <v>494</v>
      </c>
      <c r="B14" s="200" t="s">
        <v>495</v>
      </c>
      <c r="C14" s="201"/>
      <c r="E14" s="39" t="s">
        <v>231</v>
      </c>
      <c r="F14" s="34" t="s">
        <v>232</v>
      </c>
      <c r="G14" s="35" t="s">
        <v>488</v>
      </c>
      <c r="H14" s="34">
        <v>1.8</v>
      </c>
      <c r="I14" s="65">
        <f t="shared" si="0"/>
        <v>18</v>
      </c>
      <c r="J14" s="13"/>
      <c r="K14" s="7"/>
      <c r="L14" s="24" t="s">
        <v>38</v>
      </c>
      <c r="M14" s="26" t="s">
        <v>39</v>
      </c>
      <c r="N14" s="32" t="s">
        <v>488</v>
      </c>
      <c r="O14" s="26">
        <v>2.5000000000000001E-5</v>
      </c>
      <c r="P14" s="75">
        <f t="shared" si="1"/>
        <v>2.5000000000000001E-4</v>
      </c>
    </row>
    <row r="15" spans="1:16" ht="14.25" customHeight="1" thickBot="1">
      <c r="A15" s="21" t="s">
        <v>565</v>
      </c>
      <c r="B15" s="202" t="s">
        <v>566</v>
      </c>
      <c r="C15" s="203"/>
      <c r="E15" s="39" t="s">
        <v>233</v>
      </c>
      <c r="F15" s="34" t="s">
        <v>234</v>
      </c>
      <c r="G15" s="35" t="s">
        <v>488</v>
      </c>
      <c r="H15" s="34">
        <v>1.1000000000000001E-7</v>
      </c>
      <c r="I15" s="63">
        <f t="shared" si="0"/>
        <v>1.1000000000000001E-6</v>
      </c>
      <c r="J15" s="5"/>
      <c r="K15" s="7"/>
      <c r="L15" s="24" t="s">
        <v>40</v>
      </c>
      <c r="M15" s="26" t="s">
        <v>41</v>
      </c>
      <c r="N15" s="32" t="s">
        <v>617</v>
      </c>
      <c r="O15" s="26"/>
      <c r="P15" s="26">
        <f t="shared" si="1"/>
        <v>0</v>
      </c>
    </row>
    <row r="16" spans="1:16" ht="14.25" customHeight="1">
      <c r="A16" s="204" t="s">
        <v>613</v>
      </c>
      <c r="B16" s="205"/>
      <c r="C16" s="206"/>
      <c r="E16" s="39" t="s">
        <v>235</v>
      </c>
      <c r="F16" s="34" t="s">
        <v>236</v>
      </c>
      <c r="G16" s="35" t="s">
        <v>488</v>
      </c>
      <c r="H16" s="34">
        <v>2.9E-5</v>
      </c>
      <c r="I16" s="62">
        <f t="shared" si="0"/>
        <v>2.9E-4</v>
      </c>
      <c r="J16" s="15"/>
      <c r="K16" s="7"/>
      <c r="L16" s="24" t="s">
        <v>42</v>
      </c>
      <c r="M16" s="26" t="s">
        <v>43</v>
      </c>
      <c r="N16" s="32" t="s">
        <v>496</v>
      </c>
      <c r="O16" s="26">
        <v>2.0000000000000001E-4</v>
      </c>
      <c r="P16" s="73">
        <f t="shared" si="1"/>
        <v>2E-3</v>
      </c>
    </row>
    <row r="17" spans="1:16" ht="14.25" customHeight="1">
      <c r="A17" s="207"/>
      <c r="B17" s="208"/>
      <c r="C17" s="209"/>
      <c r="E17" s="39" t="s">
        <v>237</v>
      </c>
      <c r="F17" s="34" t="s">
        <v>238</v>
      </c>
      <c r="G17" s="35" t="s">
        <v>488</v>
      </c>
      <c r="H17" s="34">
        <v>2.5000000000000001E-4</v>
      </c>
      <c r="I17" s="66">
        <f t="shared" si="0"/>
        <v>2.5000000000000001E-3</v>
      </c>
      <c r="J17" s="15"/>
      <c r="K17" s="7"/>
      <c r="L17" s="24" t="s">
        <v>44</v>
      </c>
      <c r="M17" s="26" t="s">
        <v>45</v>
      </c>
      <c r="N17" s="32" t="s">
        <v>488</v>
      </c>
      <c r="O17" s="26">
        <v>6.0999999999999997E-4</v>
      </c>
      <c r="P17" s="76">
        <f t="shared" si="1"/>
        <v>6.0999999999999995E-3</v>
      </c>
    </row>
    <row r="18" spans="1:16" ht="14.25" customHeight="1">
      <c r="A18" s="207"/>
      <c r="B18" s="208"/>
      <c r="C18" s="209"/>
      <c r="E18" s="39" t="s">
        <v>239</v>
      </c>
      <c r="F18" s="34" t="s">
        <v>240</v>
      </c>
      <c r="G18" s="35" t="s">
        <v>488</v>
      </c>
      <c r="H18" s="34">
        <v>2.5000000000000001E-4</v>
      </c>
      <c r="I18" s="66">
        <f t="shared" si="0"/>
        <v>2.5000000000000001E-3</v>
      </c>
      <c r="J18" s="16"/>
      <c r="K18" s="7"/>
      <c r="L18" s="24" t="s">
        <v>46</v>
      </c>
      <c r="M18" s="29" t="s">
        <v>486</v>
      </c>
      <c r="N18" s="44" t="s">
        <v>488</v>
      </c>
      <c r="O18" s="26">
        <v>4.0000000000000002E-4</v>
      </c>
      <c r="P18" s="73">
        <f t="shared" si="1"/>
        <v>4.0000000000000001E-3</v>
      </c>
    </row>
    <row r="19" spans="1:16" ht="14.25" customHeight="1">
      <c r="A19" s="207"/>
      <c r="B19" s="208"/>
      <c r="C19" s="209"/>
      <c r="E19" s="39" t="s">
        <v>241</v>
      </c>
      <c r="F19" s="34" t="s">
        <v>242</v>
      </c>
      <c r="G19" s="35" t="s">
        <v>617</v>
      </c>
      <c r="H19" s="34"/>
      <c r="I19" s="63">
        <f t="shared" si="0"/>
        <v>0</v>
      </c>
      <c r="J19" s="5"/>
      <c r="K19" s="7"/>
      <c r="L19" s="24" t="s">
        <v>47</v>
      </c>
      <c r="M19" s="26" t="s">
        <v>48</v>
      </c>
      <c r="N19" s="32" t="s">
        <v>488</v>
      </c>
      <c r="O19" s="26">
        <v>3.1E-2</v>
      </c>
      <c r="P19" s="77">
        <f t="shared" si="1"/>
        <v>0.31</v>
      </c>
    </row>
    <row r="20" spans="1:16" ht="14.25" customHeight="1" thickBot="1">
      <c r="A20" s="210"/>
      <c r="B20" s="211"/>
      <c r="C20" s="212"/>
      <c r="E20" s="39" t="s">
        <v>243</v>
      </c>
      <c r="F20" s="34" t="s">
        <v>244</v>
      </c>
      <c r="G20" s="35" t="s">
        <v>496</v>
      </c>
      <c r="H20" s="34">
        <v>2.9000000000000002E-6</v>
      </c>
      <c r="I20" s="67">
        <f t="shared" si="0"/>
        <v>2.9E-5</v>
      </c>
      <c r="J20" s="17"/>
      <c r="K20" s="7"/>
      <c r="L20" s="24" t="s">
        <v>49</v>
      </c>
      <c r="M20" s="26" t="s">
        <v>50</v>
      </c>
      <c r="N20" s="32" t="s">
        <v>488</v>
      </c>
      <c r="O20" s="26">
        <v>1.8</v>
      </c>
      <c r="P20" s="74">
        <f t="shared" si="1"/>
        <v>18</v>
      </c>
    </row>
    <row r="21" spans="1:16" ht="14.25" customHeight="1">
      <c r="A21" s="213" t="s">
        <v>623</v>
      </c>
      <c r="B21" s="214"/>
      <c r="C21" s="215"/>
      <c r="E21" s="40" t="s">
        <v>245</v>
      </c>
      <c r="F21" s="34" t="s">
        <v>246</v>
      </c>
      <c r="G21" s="35" t="s">
        <v>587</v>
      </c>
      <c r="H21" s="34"/>
      <c r="I21" s="63">
        <f t="shared" si="0"/>
        <v>0</v>
      </c>
      <c r="J21" s="5"/>
      <c r="K21" s="7"/>
      <c r="L21" s="24" t="s">
        <v>51</v>
      </c>
      <c r="M21" s="26" t="s">
        <v>52</v>
      </c>
      <c r="N21" s="32" t="s">
        <v>496</v>
      </c>
      <c r="O21" s="26">
        <v>0.04</v>
      </c>
      <c r="P21" s="78">
        <f t="shared" si="1"/>
        <v>0.4</v>
      </c>
    </row>
    <row r="22" spans="1:16" ht="14.25" customHeight="1">
      <c r="A22" s="216"/>
      <c r="B22" s="217"/>
      <c r="C22" s="218"/>
      <c r="E22" s="39" t="s">
        <v>247</v>
      </c>
      <c r="F22" s="34" t="s">
        <v>248</v>
      </c>
      <c r="G22" s="35" t="s">
        <v>488</v>
      </c>
      <c r="H22" s="34">
        <v>2</v>
      </c>
      <c r="I22" s="65">
        <f t="shared" si="0"/>
        <v>20</v>
      </c>
      <c r="J22" s="13"/>
      <c r="K22" s="7"/>
      <c r="L22" s="24" t="s">
        <v>53</v>
      </c>
      <c r="M22" s="26" t="s">
        <v>54</v>
      </c>
      <c r="N22" s="32" t="s">
        <v>617</v>
      </c>
      <c r="O22" s="26"/>
      <c r="P22" s="74">
        <f t="shared" si="1"/>
        <v>0</v>
      </c>
    </row>
    <row r="23" spans="1:16" ht="14.25" customHeight="1" thickBot="1">
      <c r="A23" s="219"/>
      <c r="B23" s="220"/>
      <c r="C23" s="221"/>
      <c r="E23" s="39" t="s">
        <v>249</v>
      </c>
      <c r="F23" s="34" t="s">
        <v>250</v>
      </c>
      <c r="G23" s="35" t="s">
        <v>488</v>
      </c>
      <c r="H23" s="34">
        <v>5.8999999999999997E-2</v>
      </c>
      <c r="I23" s="64">
        <f t="shared" si="0"/>
        <v>0.59</v>
      </c>
      <c r="J23" s="14"/>
      <c r="K23" s="7"/>
      <c r="L23" s="24" t="s">
        <v>55</v>
      </c>
      <c r="M23" s="26" t="s">
        <v>56</v>
      </c>
      <c r="N23" s="32" t="s">
        <v>496</v>
      </c>
      <c r="O23" s="26">
        <v>2E-3</v>
      </c>
      <c r="P23" s="77">
        <f t="shared" si="1"/>
        <v>0.02</v>
      </c>
    </row>
    <row r="24" spans="1:16" ht="14.25" customHeight="1">
      <c r="E24" s="39" t="s">
        <v>251</v>
      </c>
      <c r="F24" s="34" t="s">
        <v>252</v>
      </c>
      <c r="G24" s="35" t="s">
        <v>488</v>
      </c>
      <c r="H24" s="34">
        <v>1.4E-5</v>
      </c>
      <c r="I24" s="62">
        <f t="shared" si="0"/>
        <v>1.3999999999999999E-4</v>
      </c>
      <c r="J24" s="15"/>
      <c r="K24" s="7"/>
      <c r="L24" s="24" t="s">
        <v>482</v>
      </c>
      <c r="M24" s="26" t="s">
        <v>484</v>
      </c>
      <c r="N24" s="32" t="s">
        <v>496</v>
      </c>
      <c r="O24" s="26">
        <v>2E-3</v>
      </c>
      <c r="P24" s="77">
        <f t="shared" si="1"/>
        <v>0.02</v>
      </c>
    </row>
    <row r="25" spans="1:16" ht="14.25" customHeight="1">
      <c r="E25" s="39" t="s">
        <v>253</v>
      </c>
      <c r="F25" s="34" t="s">
        <v>254</v>
      </c>
      <c r="G25" s="35" t="s">
        <v>617</v>
      </c>
      <c r="H25" s="34"/>
      <c r="I25" s="63">
        <f t="shared" si="0"/>
        <v>0</v>
      </c>
      <c r="J25" s="5"/>
      <c r="K25" s="7"/>
      <c r="L25" s="24" t="s">
        <v>483</v>
      </c>
      <c r="M25" s="26" t="s">
        <v>485</v>
      </c>
      <c r="N25" s="32" t="s">
        <v>496</v>
      </c>
      <c r="O25" s="26">
        <v>2E-3</v>
      </c>
      <c r="P25" s="77">
        <f t="shared" si="1"/>
        <v>0.02</v>
      </c>
    </row>
    <row r="26" spans="1:16" ht="14.25" customHeight="1">
      <c r="E26" s="39" t="s">
        <v>512</v>
      </c>
      <c r="F26" s="34" t="s">
        <v>255</v>
      </c>
      <c r="G26" s="35" t="s">
        <v>496</v>
      </c>
      <c r="H26" s="34">
        <v>6.0000000000000001E-3</v>
      </c>
      <c r="I26" s="64">
        <f t="shared" si="0"/>
        <v>0.06</v>
      </c>
      <c r="J26" s="14"/>
      <c r="K26" s="7"/>
      <c r="L26" s="24" t="s">
        <v>57</v>
      </c>
      <c r="M26" s="26" t="s">
        <v>58</v>
      </c>
      <c r="N26" s="32" t="s">
        <v>617</v>
      </c>
      <c r="O26" s="26"/>
      <c r="P26" s="74">
        <f t="shared" si="1"/>
        <v>0</v>
      </c>
    </row>
    <row r="27" spans="1:16" ht="14.25" customHeight="1">
      <c r="E27" s="39" t="s">
        <v>256</v>
      </c>
      <c r="F27" s="34" t="s">
        <v>257</v>
      </c>
      <c r="G27" s="35" t="s">
        <v>587</v>
      </c>
      <c r="H27" s="34"/>
      <c r="I27" s="63">
        <f t="shared" si="0"/>
        <v>0</v>
      </c>
      <c r="J27" s="5"/>
      <c r="K27" s="7"/>
      <c r="L27" s="24" t="s">
        <v>59</v>
      </c>
      <c r="M27" s="26" t="s">
        <v>60</v>
      </c>
      <c r="N27" s="32" t="s">
        <v>488</v>
      </c>
      <c r="O27" s="26">
        <v>3.1E-4</v>
      </c>
      <c r="P27" s="76">
        <f t="shared" si="1"/>
        <v>3.0999999999999999E-3</v>
      </c>
    </row>
    <row r="28" spans="1:16" ht="14.25" customHeight="1">
      <c r="E28" s="39" t="s">
        <v>258</v>
      </c>
      <c r="F28" s="34" t="s">
        <v>259</v>
      </c>
      <c r="G28" s="35" t="s">
        <v>488</v>
      </c>
      <c r="H28" s="34">
        <v>1.6E-2</v>
      </c>
      <c r="I28" s="64">
        <f t="shared" si="0"/>
        <v>0.16</v>
      </c>
      <c r="J28" s="14"/>
      <c r="K28" s="7"/>
      <c r="L28" s="24" t="s">
        <v>61</v>
      </c>
      <c r="M28" s="26" t="s">
        <v>62</v>
      </c>
      <c r="N28" s="32" t="s">
        <v>617</v>
      </c>
      <c r="O28" s="26"/>
      <c r="P28" s="26">
        <f t="shared" si="1"/>
        <v>0</v>
      </c>
    </row>
    <row r="29" spans="1:16" ht="14.25" customHeight="1">
      <c r="E29" s="39" t="s">
        <v>260</v>
      </c>
      <c r="F29" s="34" t="s">
        <v>261</v>
      </c>
      <c r="G29" s="35" t="s">
        <v>488</v>
      </c>
      <c r="H29" s="34">
        <v>3.6999999999999999E-4</v>
      </c>
      <c r="I29" s="66">
        <f t="shared" si="0"/>
        <v>3.7000000000000002E-3</v>
      </c>
      <c r="J29" s="16"/>
      <c r="K29" s="7"/>
      <c r="L29" s="24" t="s">
        <v>63</v>
      </c>
      <c r="M29" s="26" t="s">
        <v>64</v>
      </c>
      <c r="N29" s="32" t="s">
        <v>617</v>
      </c>
      <c r="O29" s="26"/>
      <c r="P29" s="26">
        <f t="shared" si="1"/>
        <v>0</v>
      </c>
    </row>
    <row r="30" spans="1:16" ht="14.25" customHeight="1">
      <c r="E30" s="39" t="s">
        <v>262</v>
      </c>
      <c r="F30" s="34" t="s">
        <v>263</v>
      </c>
      <c r="G30" s="35" t="s">
        <v>617</v>
      </c>
      <c r="H30" s="34"/>
      <c r="I30" s="63">
        <f t="shared" si="0"/>
        <v>0</v>
      </c>
      <c r="J30" s="5"/>
      <c r="K30" s="7"/>
      <c r="L30" s="24" t="s">
        <v>65</v>
      </c>
      <c r="M30" s="26" t="s">
        <v>66</v>
      </c>
      <c r="N30" s="32" t="s">
        <v>498</v>
      </c>
      <c r="O30" s="26"/>
      <c r="P30" s="26">
        <f t="shared" si="1"/>
        <v>0</v>
      </c>
    </row>
    <row r="31" spans="1:16" ht="14.25" customHeight="1">
      <c r="E31" s="39" t="s">
        <v>264</v>
      </c>
      <c r="F31" s="34" t="s">
        <v>265</v>
      </c>
      <c r="G31" s="35" t="s">
        <v>617</v>
      </c>
      <c r="H31" s="34"/>
      <c r="I31" s="63">
        <f t="shared" si="0"/>
        <v>0</v>
      </c>
      <c r="J31" s="5"/>
      <c r="K31" s="7"/>
      <c r="L31" s="24" t="s">
        <v>67</v>
      </c>
      <c r="M31" s="26" t="s">
        <v>68</v>
      </c>
      <c r="N31" s="32" t="s">
        <v>488</v>
      </c>
      <c r="O31" s="26">
        <v>3.1999999999999999E-5</v>
      </c>
      <c r="P31" s="75">
        <f t="shared" si="1"/>
        <v>3.1999999999999997E-4</v>
      </c>
    </row>
    <row r="32" spans="1:16" ht="14.25" customHeight="1">
      <c r="E32" s="39" t="s">
        <v>266</v>
      </c>
      <c r="F32" s="34" t="s">
        <v>267</v>
      </c>
      <c r="G32" s="35" t="s">
        <v>617</v>
      </c>
      <c r="H32" s="34"/>
      <c r="I32" s="63">
        <f t="shared" si="0"/>
        <v>0</v>
      </c>
      <c r="J32" s="5"/>
      <c r="K32" s="7"/>
      <c r="L32" s="24" t="s">
        <v>69</v>
      </c>
      <c r="M32" s="26" t="s">
        <v>70</v>
      </c>
      <c r="N32" s="32" t="s">
        <v>488</v>
      </c>
      <c r="O32" s="26">
        <v>4.6E-5</v>
      </c>
      <c r="P32" s="75">
        <f t="shared" si="1"/>
        <v>4.6000000000000001E-4</v>
      </c>
    </row>
    <row r="33" spans="1:16" ht="14.25" customHeight="1">
      <c r="E33" s="39" t="s">
        <v>268</v>
      </c>
      <c r="F33" s="34" t="s">
        <v>269</v>
      </c>
      <c r="G33" s="35" t="s">
        <v>617</v>
      </c>
      <c r="H33" s="34"/>
      <c r="I33" s="63">
        <f t="shared" si="0"/>
        <v>0</v>
      </c>
      <c r="J33" s="5"/>
      <c r="K33" s="7"/>
      <c r="L33" s="24" t="s">
        <v>71</v>
      </c>
      <c r="M33" s="26" t="s">
        <v>72</v>
      </c>
      <c r="N33" s="32" t="s">
        <v>488</v>
      </c>
      <c r="O33" s="26">
        <v>2.3000000000000001E-4</v>
      </c>
      <c r="P33" s="76">
        <f t="shared" si="1"/>
        <v>2.3E-3</v>
      </c>
    </row>
    <row r="34" spans="1:16" ht="14.25" customHeight="1">
      <c r="E34" s="39" t="s">
        <v>270</v>
      </c>
      <c r="F34" s="34" t="s">
        <v>271</v>
      </c>
      <c r="G34" s="35" t="s">
        <v>488</v>
      </c>
      <c r="H34" s="34">
        <v>0.55000000000000004</v>
      </c>
      <c r="I34" s="68">
        <f t="shared" si="0"/>
        <v>5.5</v>
      </c>
      <c r="J34" s="18"/>
      <c r="K34" s="7"/>
      <c r="L34" s="24" t="s">
        <v>73</v>
      </c>
      <c r="M34" s="26" t="s">
        <v>74</v>
      </c>
      <c r="N34" s="32" t="s">
        <v>617</v>
      </c>
      <c r="O34" s="26"/>
      <c r="P34" s="26">
        <f t="shared" si="1"/>
        <v>0</v>
      </c>
    </row>
    <row r="35" spans="1:16" ht="14.25" customHeight="1">
      <c r="E35" s="39" t="s">
        <v>272</v>
      </c>
      <c r="F35" s="34" t="s">
        <v>273</v>
      </c>
      <c r="G35" s="35" t="s">
        <v>488</v>
      </c>
      <c r="H35" s="34">
        <v>9.0999999999999998E-2</v>
      </c>
      <c r="I35" s="64">
        <f t="shared" si="0"/>
        <v>0.90999999999999992</v>
      </c>
      <c r="J35" s="5"/>
      <c r="K35" s="7"/>
      <c r="L35" s="24" t="s">
        <v>75</v>
      </c>
      <c r="M35" s="26" t="s">
        <v>76</v>
      </c>
      <c r="N35" s="32" t="s">
        <v>617</v>
      </c>
      <c r="O35" s="26"/>
      <c r="P35" s="26">
        <f t="shared" si="1"/>
        <v>0</v>
      </c>
    </row>
    <row r="36" spans="1:16" ht="14.25" customHeight="1">
      <c r="E36" s="39" t="s">
        <v>274</v>
      </c>
      <c r="F36" s="34" t="s">
        <v>275</v>
      </c>
      <c r="G36" s="35" t="s">
        <v>617</v>
      </c>
      <c r="H36" s="34"/>
      <c r="I36" s="63">
        <f t="shared" si="0"/>
        <v>0</v>
      </c>
      <c r="J36" s="5"/>
      <c r="K36" s="7"/>
      <c r="L36" s="24" t="s">
        <v>77</v>
      </c>
      <c r="M36" s="26" t="s">
        <v>78</v>
      </c>
      <c r="N36" s="32" t="s">
        <v>488</v>
      </c>
      <c r="O36" s="26">
        <v>5.0000000000000001E-4</v>
      </c>
      <c r="P36" s="73">
        <f t="shared" si="1"/>
        <v>5.0000000000000001E-3</v>
      </c>
    </row>
    <row r="37" spans="1:16" ht="14.25" customHeight="1">
      <c r="E37" s="39" t="s">
        <v>276</v>
      </c>
      <c r="F37" s="34" t="s">
        <v>277</v>
      </c>
      <c r="G37" s="35" t="s">
        <v>490</v>
      </c>
      <c r="H37" s="34"/>
      <c r="I37" s="63">
        <f t="shared" si="0"/>
        <v>0</v>
      </c>
      <c r="J37" s="5"/>
      <c r="K37" s="7"/>
      <c r="L37" s="24" t="s">
        <v>79</v>
      </c>
      <c r="M37" s="26" t="s">
        <v>80</v>
      </c>
      <c r="N37" s="32" t="s">
        <v>496</v>
      </c>
      <c r="O37" s="26">
        <v>2.0000000000000001E-4</v>
      </c>
      <c r="P37" s="73">
        <f t="shared" si="1"/>
        <v>2E-3</v>
      </c>
    </row>
    <row r="38" spans="1:16" ht="14.25" customHeight="1">
      <c r="E38" s="39" t="s">
        <v>278</v>
      </c>
      <c r="F38" s="34" t="s">
        <v>279</v>
      </c>
      <c r="G38" s="35" t="s">
        <v>587</v>
      </c>
      <c r="H38" s="34"/>
      <c r="I38" s="63">
        <f t="shared" si="0"/>
        <v>0</v>
      </c>
      <c r="J38" s="5"/>
      <c r="K38" s="7"/>
      <c r="L38" s="24" t="s">
        <v>81</v>
      </c>
      <c r="M38" s="26" t="s">
        <v>82</v>
      </c>
      <c r="N38" s="32" t="s">
        <v>488</v>
      </c>
      <c r="O38" s="26">
        <v>0.9</v>
      </c>
      <c r="P38" s="74">
        <f t="shared" si="1"/>
        <v>9</v>
      </c>
    </row>
    <row r="39" spans="1:16" ht="14.25" customHeight="1">
      <c r="E39" s="39" t="s">
        <v>280</v>
      </c>
      <c r="F39" s="34" t="s">
        <v>281</v>
      </c>
      <c r="G39" s="35" t="s">
        <v>488</v>
      </c>
      <c r="H39" s="34">
        <v>2.5000000000000001E-3</v>
      </c>
      <c r="I39" s="69">
        <f t="shared" si="0"/>
        <v>2.5000000000000001E-2</v>
      </c>
      <c r="J39" s="5"/>
      <c r="K39" s="7"/>
      <c r="L39" s="24" t="s">
        <v>83</v>
      </c>
      <c r="M39" s="26" t="s">
        <v>84</v>
      </c>
      <c r="N39" s="32" t="s">
        <v>617</v>
      </c>
      <c r="O39" s="26"/>
      <c r="P39" s="74">
        <f t="shared" si="1"/>
        <v>0</v>
      </c>
    </row>
    <row r="40" spans="1:16" ht="14.25" customHeight="1">
      <c r="E40" s="39" t="s">
        <v>282</v>
      </c>
      <c r="F40" s="34" t="s">
        <v>283</v>
      </c>
      <c r="G40" s="35" t="s">
        <v>617</v>
      </c>
      <c r="H40" s="34"/>
      <c r="I40" s="63">
        <f t="shared" si="0"/>
        <v>0</v>
      </c>
      <c r="J40" s="5"/>
      <c r="K40" s="7"/>
      <c r="L40" s="24" t="s">
        <v>85</v>
      </c>
      <c r="M40" s="26" t="s">
        <v>86</v>
      </c>
      <c r="N40" s="32" t="s">
        <v>496</v>
      </c>
      <c r="O40" s="26">
        <v>0.6</v>
      </c>
      <c r="P40" s="74">
        <f t="shared" si="1"/>
        <v>6</v>
      </c>
    </row>
    <row r="41" spans="1:16" ht="14.25" customHeight="1">
      <c r="E41" s="39" t="s">
        <v>284</v>
      </c>
      <c r="F41" s="34" t="s">
        <v>285</v>
      </c>
      <c r="G41" s="35" t="s">
        <v>490</v>
      </c>
      <c r="H41" s="34"/>
      <c r="I41" s="63">
        <f t="shared" si="0"/>
        <v>0</v>
      </c>
      <c r="J41" s="5"/>
      <c r="K41" s="7"/>
      <c r="L41" s="24" t="s">
        <v>87</v>
      </c>
      <c r="M41" s="26" t="s">
        <v>88</v>
      </c>
      <c r="N41" s="32" t="s">
        <v>617</v>
      </c>
      <c r="O41" s="26"/>
      <c r="P41" s="74">
        <f t="shared" si="1"/>
        <v>0</v>
      </c>
    </row>
    <row r="42" spans="1:16" ht="14.25" customHeight="1">
      <c r="E42" s="39" t="s">
        <v>286</v>
      </c>
      <c r="F42" s="34" t="s">
        <v>287</v>
      </c>
      <c r="G42" s="35" t="s">
        <v>490</v>
      </c>
      <c r="H42" s="34"/>
      <c r="I42" s="63">
        <f t="shared" si="0"/>
        <v>0</v>
      </c>
      <c r="J42" s="5"/>
      <c r="K42" s="7"/>
      <c r="L42" s="24" t="s">
        <v>89</v>
      </c>
      <c r="M42" s="26" t="s">
        <v>90</v>
      </c>
      <c r="N42" s="32" t="s">
        <v>496</v>
      </c>
      <c r="O42" s="26">
        <v>7.4999999999999997E-2</v>
      </c>
      <c r="P42" s="77">
        <f t="shared" si="1"/>
        <v>0.75</v>
      </c>
    </row>
    <row r="43" spans="1:16" ht="14.25" customHeight="1">
      <c r="E43" s="39" t="s">
        <v>288</v>
      </c>
      <c r="F43" s="34" t="s">
        <v>289</v>
      </c>
      <c r="G43" s="35" t="s">
        <v>488</v>
      </c>
      <c r="H43" s="34">
        <v>2.5000000000000002E-6</v>
      </c>
      <c r="I43" s="67">
        <f t="shared" si="0"/>
        <v>2.5000000000000001E-5</v>
      </c>
      <c r="J43" s="5"/>
      <c r="K43" s="7"/>
      <c r="L43" s="24" t="s">
        <v>91</v>
      </c>
      <c r="M43" s="26" t="s">
        <v>92</v>
      </c>
      <c r="N43" s="32" t="s">
        <v>488</v>
      </c>
      <c r="O43" s="26">
        <v>2.5999999999999998E-4</v>
      </c>
      <c r="P43" s="76">
        <f t="shared" si="1"/>
        <v>2.5999999999999999E-3</v>
      </c>
    </row>
    <row r="44" spans="1:16" ht="14.25" customHeight="1" thickBot="1">
      <c r="E44" s="39" t="s">
        <v>290</v>
      </c>
      <c r="F44" s="34" t="s">
        <v>291</v>
      </c>
      <c r="G44" s="35" t="s">
        <v>617</v>
      </c>
      <c r="H44" s="34"/>
      <c r="I44" s="63">
        <f t="shared" si="0"/>
        <v>0</v>
      </c>
      <c r="J44" s="5"/>
      <c r="K44" s="7"/>
      <c r="L44" s="24" t="s">
        <v>93</v>
      </c>
      <c r="M44" s="26" t="s">
        <v>94</v>
      </c>
      <c r="N44" s="32" t="s">
        <v>617</v>
      </c>
      <c r="O44" s="26"/>
      <c r="P44" s="26">
        <f t="shared" si="1"/>
        <v>0</v>
      </c>
    </row>
    <row r="45" spans="1:16" ht="14.25" customHeight="1" thickBot="1">
      <c r="A45" s="222" t="s">
        <v>487</v>
      </c>
      <c r="B45" s="223"/>
      <c r="C45" s="224"/>
      <c r="E45" s="39" t="s">
        <v>292</v>
      </c>
      <c r="F45" s="34" t="s">
        <v>293</v>
      </c>
      <c r="G45" s="35" t="s">
        <v>587</v>
      </c>
      <c r="H45" s="34"/>
      <c r="I45" s="63">
        <f t="shared" si="0"/>
        <v>0</v>
      </c>
      <c r="J45" s="5"/>
      <c r="K45" s="7"/>
      <c r="L45" s="24" t="s">
        <v>95</v>
      </c>
      <c r="M45" s="26" t="s">
        <v>96</v>
      </c>
      <c r="N45" s="32" t="s">
        <v>488</v>
      </c>
      <c r="O45" s="26">
        <v>1.7999999999999999E-6</v>
      </c>
      <c r="P45" s="26">
        <f t="shared" si="1"/>
        <v>1.8E-5</v>
      </c>
    </row>
    <row r="46" spans="1:16" ht="14.25" customHeight="1">
      <c r="A46" s="19" t="s">
        <v>561</v>
      </c>
      <c r="B46" s="198" t="s">
        <v>562</v>
      </c>
      <c r="C46" s="199"/>
      <c r="E46" s="39" t="s">
        <v>294</v>
      </c>
      <c r="F46" s="34" t="s">
        <v>295</v>
      </c>
      <c r="G46" s="35" t="s">
        <v>488</v>
      </c>
      <c r="H46" s="34">
        <v>1.1E-4</v>
      </c>
      <c r="I46" s="66">
        <f t="shared" si="0"/>
        <v>1.1000000000000001E-3</v>
      </c>
      <c r="J46" s="5"/>
      <c r="K46" s="7"/>
      <c r="L46" s="24" t="s">
        <v>97</v>
      </c>
      <c r="M46" s="26" t="s">
        <v>98</v>
      </c>
      <c r="N46" s="32" t="s">
        <v>488</v>
      </c>
      <c r="O46" s="26">
        <v>4.3999999999999997E-2</v>
      </c>
      <c r="P46" s="77">
        <f t="shared" si="1"/>
        <v>0.43999999999999995</v>
      </c>
    </row>
    <row r="47" spans="1:16" ht="14.25" customHeight="1">
      <c r="A47" s="20" t="s">
        <v>563</v>
      </c>
      <c r="B47" s="200" t="s">
        <v>564</v>
      </c>
      <c r="C47" s="201"/>
      <c r="E47" s="39" t="s">
        <v>296</v>
      </c>
      <c r="F47" s="34" t="s">
        <v>297</v>
      </c>
      <c r="G47" s="35" t="s">
        <v>488</v>
      </c>
      <c r="H47" s="34">
        <v>4.5999999999999999E-2</v>
      </c>
      <c r="I47" s="64">
        <f t="shared" si="0"/>
        <v>0.45999999999999996</v>
      </c>
      <c r="J47" s="5"/>
      <c r="K47" s="7"/>
      <c r="L47" s="24" t="s">
        <v>99</v>
      </c>
      <c r="M47" s="26" t="s">
        <v>100</v>
      </c>
      <c r="N47" s="32" t="s">
        <v>490</v>
      </c>
      <c r="O47" s="26"/>
      <c r="P47" s="26">
        <f t="shared" si="1"/>
        <v>0</v>
      </c>
    </row>
    <row r="48" spans="1:16" ht="14.25" customHeight="1">
      <c r="A48" s="20" t="s">
        <v>488</v>
      </c>
      <c r="B48" s="200" t="s">
        <v>489</v>
      </c>
      <c r="C48" s="201"/>
      <c r="E48" s="39" t="s">
        <v>298</v>
      </c>
      <c r="F48" s="34" t="s">
        <v>299</v>
      </c>
      <c r="G48" s="35" t="s">
        <v>617</v>
      </c>
      <c r="H48" s="34"/>
      <c r="I48" s="63">
        <f t="shared" si="0"/>
        <v>0</v>
      </c>
      <c r="J48" s="5"/>
      <c r="K48" s="7"/>
      <c r="L48" s="24" t="s">
        <v>101</v>
      </c>
      <c r="M48" s="26" t="s">
        <v>102</v>
      </c>
      <c r="N48" s="32" t="s">
        <v>498</v>
      </c>
      <c r="O48" s="26"/>
      <c r="P48" s="26">
        <f t="shared" si="1"/>
        <v>0</v>
      </c>
    </row>
    <row r="49" spans="1:16" ht="14.25" customHeight="1">
      <c r="A49" s="20" t="s">
        <v>490</v>
      </c>
      <c r="B49" s="200" t="s">
        <v>491</v>
      </c>
      <c r="C49" s="201"/>
      <c r="E49" s="39" t="s">
        <v>300</v>
      </c>
      <c r="F49" s="34" t="s">
        <v>301</v>
      </c>
      <c r="G49" s="35" t="s">
        <v>488</v>
      </c>
      <c r="H49" s="34">
        <v>15</v>
      </c>
      <c r="I49" s="65">
        <f>H49*10</f>
        <v>150</v>
      </c>
      <c r="J49" s="5"/>
      <c r="K49" s="7"/>
      <c r="L49" s="24" t="s">
        <v>103</v>
      </c>
      <c r="M49" s="26" t="s">
        <v>104</v>
      </c>
      <c r="N49" s="32" t="s">
        <v>488</v>
      </c>
      <c r="O49" s="26">
        <v>3.9E-2</v>
      </c>
      <c r="P49" s="77">
        <f t="shared" si="1"/>
        <v>0.39</v>
      </c>
    </row>
    <row r="50" spans="1:16" ht="14.25" customHeight="1">
      <c r="A50" s="20" t="s">
        <v>496</v>
      </c>
      <c r="B50" s="200" t="s">
        <v>497</v>
      </c>
      <c r="C50" s="201"/>
      <c r="E50" s="39" t="s">
        <v>302</v>
      </c>
      <c r="F50" s="34" t="s">
        <v>303</v>
      </c>
      <c r="G50" s="35" t="s">
        <v>488</v>
      </c>
      <c r="H50" s="34">
        <v>5.1E-8</v>
      </c>
      <c r="I50" s="70">
        <f t="shared" si="0"/>
        <v>5.0999999999999999E-7</v>
      </c>
      <c r="J50" s="5"/>
      <c r="K50" s="7"/>
      <c r="L50" s="24" t="s">
        <v>105</v>
      </c>
      <c r="M50" s="26" t="s">
        <v>106</v>
      </c>
      <c r="N50" s="32" t="s">
        <v>617</v>
      </c>
      <c r="O50" s="26"/>
      <c r="P50" s="77">
        <f t="shared" si="1"/>
        <v>0</v>
      </c>
    </row>
    <row r="51" spans="1:16" ht="14.25" customHeight="1">
      <c r="A51" s="20" t="s">
        <v>498</v>
      </c>
      <c r="B51" s="200" t="s">
        <v>499</v>
      </c>
      <c r="C51" s="201"/>
      <c r="E51" s="39" t="s">
        <v>304</v>
      </c>
      <c r="F51" s="34" t="s">
        <v>305</v>
      </c>
      <c r="G51" s="35" t="s">
        <v>617</v>
      </c>
      <c r="H51" s="34"/>
      <c r="I51" s="63">
        <f t="shared" si="0"/>
        <v>0</v>
      </c>
      <c r="J51" s="5"/>
      <c r="K51" s="7"/>
      <c r="L51" s="24" t="s">
        <v>107</v>
      </c>
      <c r="M51" s="26" t="s">
        <v>108</v>
      </c>
      <c r="N51" s="32" t="s">
        <v>496</v>
      </c>
      <c r="O51" s="26">
        <v>7.0000000000000001E-3</v>
      </c>
      <c r="P51" s="77">
        <f t="shared" si="1"/>
        <v>7.0000000000000007E-2</v>
      </c>
    </row>
    <row r="52" spans="1:16" ht="14.25" customHeight="1">
      <c r="A52" s="20" t="s">
        <v>492</v>
      </c>
      <c r="B52" s="200" t="s">
        <v>493</v>
      </c>
      <c r="C52" s="201"/>
      <c r="E52" s="39" t="s">
        <v>306</v>
      </c>
      <c r="F52" s="34" t="s">
        <v>307</v>
      </c>
      <c r="G52" s="35" t="s">
        <v>488</v>
      </c>
      <c r="H52" s="34">
        <v>4.6999999999999997E-5</v>
      </c>
      <c r="I52" s="62">
        <f t="shared" si="0"/>
        <v>4.6999999999999999E-4</v>
      </c>
      <c r="J52" s="5"/>
      <c r="K52" s="7"/>
      <c r="L52" s="24" t="s">
        <v>109</v>
      </c>
      <c r="M52" s="26" t="s">
        <v>110</v>
      </c>
      <c r="N52" s="32" t="s">
        <v>488</v>
      </c>
      <c r="O52" s="26">
        <v>1.3</v>
      </c>
      <c r="P52" s="74">
        <f t="shared" si="1"/>
        <v>13</v>
      </c>
    </row>
    <row r="53" spans="1:16" ht="14.25" customHeight="1">
      <c r="A53" s="20" t="s">
        <v>494</v>
      </c>
      <c r="B53" s="200" t="s">
        <v>495</v>
      </c>
      <c r="C53" s="201"/>
      <c r="E53" s="39" t="s">
        <v>308</v>
      </c>
      <c r="F53" s="34" t="s">
        <v>309</v>
      </c>
      <c r="G53" s="35" t="s">
        <v>617</v>
      </c>
      <c r="H53" s="34"/>
      <c r="I53" s="63">
        <f t="shared" si="0"/>
        <v>0</v>
      </c>
      <c r="J53" s="5"/>
      <c r="K53" s="7"/>
      <c r="L53" s="24" t="s">
        <v>111</v>
      </c>
      <c r="M53" s="26" t="s">
        <v>112</v>
      </c>
      <c r="N53" s="32" t="s">
        <v>488</v>
      </c>
      <c r="O53" s="26">
        <v>5.0000000000000001E-4</v>
      </c>
      <c r="P53" s="73">
        <f t="shared" si="1"/>
        <v>5.0000000000000001E-3</v>
      </c>
    </row>
    <row r="54" spans="1:16" ht="14.25" customHeight="1" thickBot="1">
      <c r="A54" s="21" t="s">
        <v>565</v>
      </c>
      <c r="B54" s="202" t="s">
        <v>566</v>
      </c>
      <c r="C54" s="203"/>
      <c r="E54" s="39" t="s">
        <v>310</v>
      </c>
      <c r="F54" s="34" t="s">
        <v>311</v>
      </c>
      <c r="G54" s="35" t="s">
        <v>617</v>
      </c>
      <c r="H54" s="34"/>
      <c r="I54" s="63">
        <f t="shared" si="0"/>
        <v>0</v>
      </c>
      <c r="J54" s="5"/>
      <c r="K54" s="7"/>
      <c r="L54" s="24" t="s">
        <v>113</v>
      </c>
      <c r="M54" s="26" t="s">
        <v>114</v>
      </c>
      <c r="N54" s="32" t="s">
        <v>617</v>
      </c>
      <c r="O54" s="26"/>
      <c r="P54" s="26">
        <f t="shared" si="1"/>
        <v>0</v>
      </c>
    </row>
    <row r="55" spans="1:16" ht="14.25" customHeight="1">
      <c r="A55" s="204" t="s">
        <v>613</v>
      </c>
      <c r="B55" s="205"/>
      <c r="C55" s="206"/>
      <c r="E55" s="39" t="s">
        <v>312</v>
      </c>
      <c r="F55" s="34" t="s">
        <v>313</v>
      </c>
      <c r="G55" s="35" t="s">
        <v>488</v>
      </c>
      <c r="H55" s="34">
        <v>6.4999999999999996E-6</v>
      </c>
      <c r="I55" s="67">
        <f t="shared" si="0"/>
        <v>6.4999999999999994E-5</v>
      </c>
      <c r="J55" s="5"/>
      <c r="K55" s="7"/>
      <c r="L55" s="24" t="s">
        <v>115</v>
      </c>
      <c r="M55" s="26" t="s">
        <v>116</v>
      </c>
      <c r="N55" s="32" t="s">
        <v>617</v>
      </c>
      <c r="O55" s="26"/>
      <c r="P55" s="26">
        <f t="shared" si="1"/>
        <v>0</v>
      </c>
    </row>
    <row r="56" spans="1:16" ht="14.25" customHeight="1">
      <c r="A56" s="207"/>
      <c r="B56" s="208"/>
      <c r="C56" s="209"/>
      <c r="E56" s="39" t="s">
        <v>314</v>
      </c>
      <c r="F56" s="34" t="s">
        <v>315</v>
      </c>
      <c r="G56" s="35" t="s">
        <v>617</v>
      </c>
      <c r="H56" s="34"/>
      <c r="I56" s="63">
        <f t="shared" si="0"/>
        <v>0</v>
      </c>
      <c r="J56" s="5"/>
      <c r="K56" s="7"/>
      <c r="L56" s="24" t="s">
        <v>117</v>
      </c>
      <c r="M56" s="26" t="s">
        <v>118</v>
      </c>
      <c r="N56" s="32" t="s">
        <v>617</v>
      </c>
      <c r="O56" s="26"/>
      <c r="P56" s="26">
        <f t="shared" si="1"/>
        <v>0</v>
      </c>
    </row>
    <row r="57" spans="1:16" ht="14.25" customHeight="1">
      <c r="A57" s="207"/>
      <c r="B57" s="208"/>
      <c r="C57" s="209"/>
      <c r="E57" s="39" t="s">
        <v>316</v>
      </c>
      <c r="F57" s="34" t="s">
        <v>317</v>
      </c>
      <c r="G57" s="35" t="s">
        <v>488</v>
      </c>
      <c r="H57" s="34">
        <v>0.36</v>
      </c>
      <c r="I57" s="68">
        <f t="shared" si="0"/>
        <v>3.5999999999999996</v>
      </c>
      <c r="J57" s="5"/>
      <c r="K57" s="7"/>
      <c r="L57" s="24" t="s">
        <v>119</v>
      </c>
      <c r="M57" s="26" t="s">
        <v>120</v>
      </c>
      <c r="N57" s="32" t="s">
        <v>496</v>
      </c>
      <c r="O57" s="26">
        <v>2E-3</v>
      </c>
      <c r="P57" s="77">
        <f t="shared" si="1"/>
        <v>0.02</v>
      </c>
    </row>
    <row r="58" spans="1:16" ht="14.25" customHeight="1">
      <c r="A58" s="207"/>
      <c r="B58" s="208"/>
      <c r="C58" s="209"/>
      <c r="E58" s="39" t="s">
        <v>318</v>
      </c>
      <c r="F58" s="34" t="s">
        <v>319</v>
      </c>
      <c r="G58" s="35" t="s">
        <v>488</v>
      </c>
      <c r="H58" s="34">
        <v>8.9999999999999993E-3</v>
      </c>
      <c r="I58" s="64">
        <f t="shared" si="0"/>
        <v>0.09</v>
      </c>
      <c r="J58" s="5"/>
      <c r="K58" s="7"/>
      <c r="L58" s="24" t="s">
        <v>121</v>
      </c>
      <c r="M58" s="26" t="s">
        <v>122</v>
      </c>
      <c r="N58" s="32" t="s">
        <v>617</v>
      </c>
      <c r="O58" s="26"/>
      <c r="P58" s="26">
        <f t="shared" si="1"/>
        <v>0</v>
      </c>
    </row>
    <row r="59" spans="1:16" ht="14.25" customHeight="1" thickBot="1">
      <c r="A59" s="210"/>
      <c r="B59" s="211"/>
      <c r="C59" s="212"/>
      <c r="E59" s="39" t="s">
        <v>320</v>
      </c>
      <c r="F59" s="34" t="s">
        <v>321</v>
      </c>
      <c r="G59" s="35" t="s">
        <v>488</v>
      </c>
      <c r="H59" s="34">
        <v>2E-3</v>
      </c>
      <c r="I59" s="64">
        <f t="shared" si="0"/>
        <v>0.02</v>
      </c>
      <c r="J59" s="5"/>
      <c r="K59" s="7"/>
      <c r="L59" s="24" t="s">
        <v>123</v>
      </c>
      <c r="M59" s="26" t="s">
        <v>124</v>
      </c>
      <c r="N59" s="32" t="s">
        <v>617</v>
      </c>
      <c r="O59" s="26"/>
      <c r="P59" s="26">
        <f t="shared" si="1"/>
        <v>0</v>
      </c>
    </row>
    <row r="60" spans="1:16" ht="14.25" customHeight="1">
      <c r="A60" s="213" t="s">
        <v>623</v>
      </c>
      <c r="B60" s="214"/>
      <c r="C60" s="215"/>
      <c r="E60" s="39" t="s">
        <v>322</v>
      </c>
      <c r="F60" s="34" t="s">
        <v>323</v>
      </c>
      <c r="G60" s="35" t="s">
        <v>488</v>
      </c>
      <c r="H60" s="34">
        <v>2E-3</v>
      </c>
      <c r="I60" s="64">
        <f t="shared" si="0"/>
        <v>0.02</v>
      </c>
      <c r="J60" s="5"/>
      <c r="K60" s="7"/>
      <c r="L60" s="24" t="s">
        <v>125</v>
      </c>
      <c r="M60" s="26" t="s">
        <v>126</v>
      </c>
      <c r="N60" s="32" t="s">
        <v>617</v>
      </c>
      <c r="O60" s="26"/>
      <c r="P60" s="26">
        <f t="shared" si="1"/>
        <v>0</v>
      </c>
    </row>
    <row r="61" spans="1:16" ht="14.25" customHeight="1">
      <c r="A61" s="216"/>
      <c r="B61" s="217"/>
      <c r="C61" s="218"/>
      <c r="E61" s="39" t="s">
        <v>324</v>
      </c>
      <c r="F61" s="34" t="s">
        <v>325</v>
      </c>
      <c r="G61" s="35" t="s">
        <v>488</v>
      </c>
      <c r="H61" s="34">
        <v>2.0000000000000001E-4</v>
      </c>
      <c r="I61" s="69">
        <f t="shared" si="0"/>
        <v>2E-3</v>
      </c>
      <c r="J61" s="5"/>
      <c r="K61" s="7"/>
      <c r="L61" s="24" t="s">
        <v>127</v>
      </c>
      <c r="M61" s="26" t="s">
        <v>128</v>
      </c>
      <c r="N61" s="32" t="s">
        <v>488</v>
      </c>
      <c r="O61" s="26">
        <v>4.3E-3</v>
      </c>
      <c r="P61" s="73">
        <f t="shared" si="1"/>
        <v>4.2999999999999997E-2</v>
      </c>
    </row>
    <row r="62" spans="1:16" ht="14.25" customHeight="1" thickBot="1">
      <c r="A62" s="219"/>
      <c r="B62" s="220"/>
      <c r="C62" s="221"/>
      <c r="E62" s="39" t="s">
        <v>326</v>
      </c>
      <c r="F62" s="34" t="s">
        <v>327</v>
      </c>
      <c r="G62" s="35" t="s">
        <v>488</v>
      </c>
      <c r="H62" s="34">
        <v>5.0000000000000002E-5</v>
      </c>
      <c r="I62" s="66">
        <f t="shared" si="0"/>
        <v>5.0000000000000001E-4</v>
      </c>
      <c r="J62" s="5"/>
      <c r="K62" s="7"/>
      <c r="L62" s="24" t="s">
        <v>129</v>
      </c>
      <c r="M62" s="26" t="s">
        <v>130</v>
      </c>
      <c r="N62" s="32" t="s">
        <v>617</v>
      </c>
      <c r="O62" s="26"/>
      <c r="P62" s="26">
        <f t="shared" si="1"/>
        <v>0</v>
      </c>
    </row>
    <row r="63" spans="1:16" ht="14.25" customHeight="1">
      <c r="E63" s="39" t="s">
        <v>328</v>
      </c>
      <c r="F63" s="34" t="s">
        <v>329</v>
      </c>
      <c r="G63" s="35" t="s">
        <v>617</v>
      </c>
      <c r="H63" s="34"/>
      <c r="I63" s="63">
        <f t="shared" si="0"/>
        <v>0</v>
      </c>
      <c r="J63" s="5"/>
      <c r="K63" s="7"/>
      <c r="L63" s="24" t="s">
        <v>131</v>
      </c>
      <c r="M63" s="26" t="s">
        <v>132</v>
      </c>
      <c r="N63" s="32" t="s">
        <v>617</v>
      </c>
      <c r="O63" s="26"/>
      <c r="P63" s="26">
        <f t="shared" si="1"/>
        <v>0</v>
      </c>
    </row>
    <row r="64" spans="1:16" ht="14.25" customHeight="1">
      <c r="E64" s="39" t="s">
        <v>330</v>
      </c>
      <c r="F64" s="34" t="s">
        <v>331</v>
      </c>
      <c r="G64" s="35" t="s">
        <v>488</v>
      </c>
      <c r="H64" s="34">
        <v>8.0000000000000007E-5</v>
      </c>
      <c r="I64" s="66">
        <f t="shared" si="0"/>
        <v>8.0000000000000004E-4</v>
      </c>
      <c r="J64" s="5"/>
      <c r="K64" s="7"/>
      <c r="L64" s="24" t="s">
        <v>133</v>
      </c>
      <c r="M64" s="26" t="s">
        <v>134</v>
      </c>
      <c r="N64" s="32" t="s">
        <v>617</v>
      </c>
      <c r="O64" s="26"/>
      <c r="P64" s="26">
        <f t="shared" si="1"/>
        <v>0</v>
      </c>
    </row>
    <row r="65" spans="5:16" ht="14.25" customHeight="1">
      <c r="E65" s="39" t="s">
        <v>332</v>
      </c>
      <c r="F65" s="34" t="s">
        <v>333</v>
      </c>
      <c r="G65" s="35" t="s">
        <v>617</v>
      </c>
      <c r="H65" s="34"/>
      <c r="I65" s="63">
        <f t="shared" si="0"/>
        <v>0</v>
      </c>
      <c r="J65" s="5"/>
      <c r="K65" s="7"/>
      <c r="L65" s="24" t="s">
        <v>135</v>
      </c>
      <c r="M65" s="26" t="s">
        <v>136</v>
      </c>
      <c r="N65" s="32" t="s">
        <v>617</v>
      </c>
      <c r="O65" s="26"/>
      <c r="P65" s="26">
        <f t="shared" si="1"/>
        <v>0</v>
      </c>
    </row>
    <row r="66" spans="5:16" ht="14.25" customHeight="1">
      <c r="E66" s="39" t="s">
        <v>334</v>
      </c>
      <c r="F66" s="34" t="s">
        <v>335</v>
      </c>
      <c r="G66" s="35" t="s">
        <v>617</v>
      </c>
      <c r="H66" s="34"/>
      <c r="I66" s="63">
        <f t="shared" si="0"/>
        <v>0</v>
      </c>
      <c r="J66" s="5"/>
      <c r="K66" s="7"/>
      <c r="L66" s="24" t="s">
        <v>137</v>
      </c>
      <c r="M66" s="26" t="s">
        <v>138</v>
      </c>
      <c r="N66" s="32" t="s">
        <v>496</v>
      </c>
      <c r="O66" s="26">
        <v>4.0000000000000002E-4</v>
      </c>
      <c r="P66" s="73">
        <f t="shared" si="1"/>
        <v>4.0000000000000001E-3</v>
      </c>
    </row>
    <row r="67" spans="5:16" ht="14.25" customHeight="1">
      <c r="E67" s="39" t="s">
        <v>336</v>
      </c>
      <c r="F67" s="34" t="s">
        <v>337</v>
      </c>
      <c r="G67" s="35" t="s">
        <v>617</v>
      </c>
      <c r="H67" s="34"/>
      <c r="I67" s="63">
        <f t="shared" si="0"/>
        <v>0</v>
      </c>
      <c r="J67" s="5"/>
      <c r="K67" s="7"/>
      <c r="L67" s="24" t="s">
        <v>139</v>
      </c>
      <c r="M67" s="26" t="s">
        <v>140</v>
      </c>
      <c r="N67" s="32" t="s">
        <v>496</v>
      </c>
      <c r="O67" s="26">
        <v>2.0000000000000001E-4</v>
      </c>
      <c r="P67" s="73">
        <f t="shared" si="1"/>
        <v>2E-3</v>
      </c>
    </row>
    <row r="68" spans="5:16" ht="14.25" customHeight="1">
      <c r="E68" s="39" t="s">
        <v>338</v>
      </c>
      <c r="F68" s="34" t="s">
        <v>339</v>
      </c>
      <c r="G68" s="35" t="s">
        <v>488</v>
      </c>
      <c r="H68" s="34">
        <v>0.8</v>
      </c>
      <c r="I68" s="65">
        <f t="shared" si="0"/>
        <v>8</v>
      </c>
      <c r="J68" s="5"/>
      <c r="K68" s="7"/>
      <c r="L68" s="24" t="s">
        <v>141</v>
      </c>
      <c r="M68" s="26" t="s">
        <v>142</v>
      </c>
      <c r="N68" s="32" t="s">
        <v>496</v>
      </c>
      <c r="O68" s="26">
        <v>1E-3</v>
      </c>
      <c r="P68" s="77">
        <f t="shared" si="1"/>
        <v>0.01</v>
      </c>
    </row>
    <row r="69" spans="5:16" ht="14.25" customHeight="1">
      <c r="E69" s="39" t="s">
        <v>340</v>
      </c>
      <c r="F69" s="34" t="s">
        <v>341</v>
      </c>
      <c r="G69" s="35" t="s">
        <v>488</v>
      </c>
      <c r="H69" s="34">
        <v>0.28999999999999998</v>
      </c>
      <c r="I69" s="68">
        <f t="shared" si="0"/>
        <v>2.9</v>
      </c>
      <c r="J69" s="5"/>
      <c r="K69" s="7"/>
      <c r="L69" s="24" t="s">
        <v>143</v>
      </c>
      <c r="M69" s="26" t="s">
        <v>144</v>
      </c>
      <c r="N69" s="32" t="s">
        <v>617</v>
      </c>
      <c r="O69" s="26"/>
      <c r="P69" s="77">
        <f t="shared" si="1"/>
        <v>0</v>
      </c>
    </row>
    <row r="70" spans="5:16" ht="14.25" customHeight="1">
      <c r="E70" s="39" t="s">
        <v>342</v>
      </c>
      <c r="F70" s="34" t="s">
        <v>343</v>
      </c>
      <c r="G70" s="35" t="s">
        <v>617</v>
      </c>
      <c r="H70" s="34"/>
      <c r="I70" s="63">
        <f t="shared" si="0"/>
        <v>0</v>
      </c>
      <c r="J70" s="5"/>
      <c r="K70" s="7"/>
      <c r="L70" s="24" t="s">
        <v>145</v>
      </c>
      <c r="M70" s="26" t="s">
        <v>146</v>
      </c>
      <c r="N70" s="32" t="s">
        <v>488</v>
      </c>
      <c r="O70" s="26">
        <v>3.0000000000000001E-6</v>
      </c>
      <c r="P70" s="79">
        <f t="shared" si="1"/>
        <v>3.0000000000000001E-5</v>
      </c>
    </row>
    <row r="71" spans="5:16" ht="14.25" customHeight="1">
      <c r="E71" s="39" t="s">
        <v>344</v>
      </c>
      <c r="F71" s="34" t="s">
        <v>345</v>
      </c>
      <c r="G71" s="35" t="s">
        <v>617</v>
      </c>
      <c r="H71" s="34"/>
      <c r="I71" s="63">
        <f t="shared" ref="I71:I134" si="2">H71*10</f>
        <v>0</v>
      </c>
      <c r="J71" s="5"/>
      <c r="K71" s="7"/>
      <c r="L71" s="24" t="s">
        <v>147</v>
      </c>
      <c r="M71" s="26" t="s">
        <v>148</v>
      </c>
      <c r="N71" s="32" t="s">
        <v>617</v>
      </c>
      <c r="O71" s="26"/>
      <c r="P71" s="26">
        <f t="shared" si="1"/>
        <v>0</v>
      </c>
    </row>
    <row r="72" spans="5:16" ht="14.25" customHeight="1">
      <c r="E72" s="39" t="s">
        <v>346</v>
      </c>
      <c r="F72" s="34" t="s">
        <v>347</v>
      </c>
      <c r="G72" s="35" t="s">
        <v>488</v>
      </c>
      <c r="H72" s="34">
        <v>1.3999999999999999E-4</v>
      </c>
      <c r="I72" s="66">
        <f t="shared" si="2"/>
        <v>1.3999999999999998E-3</v>
      </c>
      <c r="J72" s="5"/>
      <c r="K72" s="7"/>
      <c r="L72" s="24" t="s">
        <v>149</v>
      </c>
      <c r="M72" s="26" t="s">
        <v>150</v>
      </c>
      <c r="N72" s="32" t="s">
        <v>488</v>
      </c>
      <c r="O72" s="26">
        <v>0.39</v>
      </c>
      <c r="P72" s="78">
        <f t="shared" ref="P72:P102" si="3">O72*10</f>
        <v>3.9000000000000004</v>
      </c>
    </row>
    <row r="73" spans="5:16" ht="14.25" customHeight="1">
      <c r="E73" s="39" t="s">
        <v>348</v>
      </c>
      <c r="F73" s="34" t="s">
        <v>349</v>
      </c>
      <c r="G73" s="35" t="s">
        <v>496</v>
      </c>
      <c r="H73" s="34">
        <v>0.05</v>
      </c>
      <c r="I73" s="68">
        <f t="shared" si="2"/>
        <v>0.5</v>
      </c>
      <c r="J73" s="5"/>
      <c r="K73" s="7"/>
      <c r="L73" s="24" t="s">
        <v>151</v>
      </c>
      <c r="M73" s="26" t="s">
        <v>152</v>
      </c>
      <c r="N73" s="32" t="s">
        <v>496</v>
      </c>
      <c r="O73" s="26">
        <v>0.04</v>
      </c>
      <c r="P73" s="78">
        <f t="shared" si="3"/>
        <v>0.4</v>
      </c>
    </row>
    <row r="74" spans="5:16" ht="14.25" customHeight="1">
      <c r="E74" s="39" t="s">
        <v>350</v>
      </c>
      <c r="F74" s="34" t="s">
        <v>351</v>
      </c>
      <c r="G74" s="35" t="s">
        <v>488</v>
      </c>
      <c r="H74" s="34">
        <v>3.3E-4</v>
      </c>
      <c r="I74" s="66">
        <f t="shared" si="2"/>
        <v>3.3E-3</v>
      </c>
      <c r="J74" s="5"/>
      <c r="K74" s="7"/>
      <c r="L74" s="24" t="s">
        <v>153</v>
      </c>
      <c r="M74" s="26" t="s">
        <v>154</v>
      </c>
      <c r="N74" s="32" t="s">
        <v>488</v>
      </c>
      <c r="O74" s="26">
        <v>4.4999999999999997E-3</v>
      </c>
      <c r="P74" s="73">
        <f t="shared" si="3"/>
        <v>4.4999999999999998E-2</v>
      </c>
    </row>
    <row r="75" spans="5:16" ht="14.25" customHeight="1">
      <c r="E75" s="39" t="s">
        <v>352</v>
      </c>
      <c r="F75" s="34" t="s">
        <v>353</v>
      </c>
      <c r="G75" s="35" t="s">
        <v>488</v>
      </c>
      <c r="H75" s="34">
        <v>6.0000000000000001E-3</v>
      </c>
      <c r="I75" s="64">
        <f t="shared" si="2"/>
        <v>0.06</v>
      </c>
      <c r="J75" s="5"/>
      <c r="K75" s="7"/>
      <c r="L75" s="24" t="s">
        <v>155</v>
      </c>
      <c r="M75" s="26" t="s">
        <v>156</v>
      </c>
      <c r="N75" s="32" t="s">
        <v>617</v>
      </c>
      <c r="O75" s="26"/>
      <c r="P75" s="78">
        <f t="shared" si="3"/>
        <v>0</v>
      </c>
    </row>
    <row r="76" spans="5:16" ht="14.25" customHeight="1">
      <c r="E76" s="39" t="s">
        <v>354</v>
      </c>
      <c r="F76" s="34" t="s">
        <v>355</v>
      </c>
      <c r="G76" s="35" t="s">
        <v>617</v>
      </c>
      <c r="H76" s="34"/>
      <c r="I76" s="63">
        <f t="shared" si="2"/>
        <v>0</v>
      </c>
      <c r="J76" s="5"/>
      <c r="K76" s="7"/>
      <c r="L76" s="24" t="s">
        <v>157</v>
      </c>
      <c r="M76" s="26" t="s">
        <v>158</v>
      </c>
      <c r="N76" s="32" t="s">
        <v>617</v>
      </c>
      <c r="O76" s="26"/>
      <c r="P76" s="78">
        <f t="shared" si="3"/>
        <v>0</v>
      </c>
    </row>
    <row r="77" spans="5:16" ht="14.25" customHeight="1">
      <c r="E77" s="39" t="s">
        <v>356</v>
      </c>
      <c r="F77" s="34" t="s">
        <v>357</v>
      </c>
      <c r="G77" s="35" t="s">
        <v>617</v>
      </c>
      <c r="H77" s="34"/>
      <c r="I77" s="63">
        <f t="shared" si="2"/>
        <v>0</v>
      </c>
      <c r="J77" s="5"/>
      <c r="K77" s="7"/>
      <c r="L77" s="24" t="s">
        <v>159</v>
      </c>
      <c r="M77" s="26" t="s">
        <v>160</v>
      </c>
      <c r="N77" s="32" t="s">
        <v>488</v>
      </c>
      <c r="O77" s="26">
        <v>8.8000000000000004E-7</v>
      </c>
      <c r="P77" s="79">
        <f t="shared" si="3"/>
        <v>8.8000000000000004E-6</v>
      </c>
    </row>
    <row r="78" spans="5:16" ht="14.25" customHeight="1">
      <c r="E78" s="39" t="s">
        <v>358</v>
      </c>
      <c r="F78" s="34" t="s">
        <v>359</v>
      </c>
      <c r="G78" s="35" t="s">
        <v>488</v>
      </c>
      <c r="H78" s="34">
        <v>1.2999999999999999E-3</v>
      </c>
      <c r="I78" s="69">
        <f t="shared" si="2"/>
        <v>1.2999999999999999E-2</v>
      </c>
      <c r="J78" s="5"/>
      <c r="K78" s="7"/>
      <c r="L78" s="24" t="s">
        <v>161</v>
      </c>
      <c r="M78" s="26" t="s">
        <v>162</v>
      </c>
      <c r="N78" s="32" t="s">
        <v>617</v>
      </c>
      <c r="O78" s="26"/>
      <c r="P78" s="77">
        <f t="shared" si="3"/>
        <v>0</v>
      </c>
    </row>
    <row r="79" spans="5:16" ht="14.25" customHeight="1">
      <c r="E79" s="39" t="s">
        <v>360</v>
      </c>
      <c r="F79" s="34" t="s">
        <v>361</v>
      </c>
      <c r="G79" s="35" t="s">
        <v>488</v>
      </c>
      <c r="H79" s="34">
        <v>2.5000000000000001E-5</v>
      </c>
      <c r="I79" s="62">
        <f t="shared" si="2"/>
        <v>2.5000000000000001E-4</v>
      </c>
      <c r="J79" s="5"/>
      <c r="K79" s="7"/>
      <c r="L79" s="24" t="s">
        <v>163</v>
      </c>
      <c r="M79" s="26" t="s">
        <v>164</v>
      </c>
      <c r="N79" s="32" t="s">
        <v>488</v>
      </c>
      <c r="O79" s="26">
        <v>4.3999999999999997E-2</v>
      </c>
      <c r="P79" s="77">
        <f t="shared" si="3"/>
        <v>0.43999999999999995</v>
      </c>
    </row>
    <row r="80" spans="5:16" ht="14.25" customHeight="1">
      <c r="E80" s="39" t="s">
        <v>362</v>
      </c>
      <c r="F80" s="34" t="s">
        <v>363</v>
      </c>
      <c r="G80" s="35" t="s">
        <v>488</v>
      </c>
      <c r="H80" s="34">
        <v>7.8E-2</v>
      </c>
      <c r="I80" s="64">
        <f t="shared" si="2"/>
        <v>0.78</v>
      </c>
      <c r="J80" s="5"/>
      <c r="K80" s="7"/>
      <c r="L80" s="24" t="s">
        <v>165</v>
      </c>
      <c r="M80" s="26" t="s">
        <v>166</v>
      </c>
      <c r="N80" s="32" t="s">
        <v>488</v>
      </c>
      <c r="O80" s="26">
        <v>1.2E-4</v>
      </c>
      <c r="P80" s="76">
        <f t="shared" si="3"/>
        <v>1.2000000000000001E-3</v>
      </c>
    </row>
    <row r="81" spans="1:16" ht="14.25" customHeight="1">
      <c r="E81" s="39" t="s">
        <v>364</v>
      </c>
      <c r="F81" s="34" t="s">
        <v>365</v>
      </c>
      <c r="G81" s="35" t="s">
        <v>617</v>
      </c>
      <c r="H81" s="34"/>
      <c r="I81" s="63">
        <f t="shared" si="2"/>
        <v>0</v>
      </c>
      <c r="J81" s="5"/>
      <c r="K81" s="7"/>
      <c r="L81" s="24" t="s">
        <v>167</v>
      </c>
      <c r="M81" s="26" t="s">
        <v>168</v>
      </c>
      <c r="N81" s="32" t="s">
        <v>617</v>
      </c>
      <c r="O81" s="26"/>
      <c r="P81" s="26">
        <f t="shared" si="3"/>
        <v>0</v>
      </c>
    </row>
    <row r="82" spans="1:16" ht="14.25" customHeight="1">
      <c r="E82" s="39" t="s">
        <v>366</v>
      </c>
      <c r="F82" s="34" t="s">
        <v>367</v>
      </c>
      <c r="G82" s="35" t="s">
        <v>488</v>
      </c>
      <c r="H82" s="34">
        <v>1.9</v>
      </c>
      <c r="I82" s="65">
        <f t="shared" si="2"/>
        <v>19</v>
      </c>
      <c r="J82" s="5"/>
      <c r="K82" s="7"/>
      <c r="L82" s="24" t="s">
        <v>169</v>
      </c>
      <c r="M82" s="26" t="s">
        <v>170</v>
      </c>
      <c r="N82" s="32" t="s">
        <v>617</v>
      </c>
      <c r="O82" s="26"/>
      <c r="P82" s="26">
        <f t="shared" si="3"/>
        <v>0</v>
      </c>
    </row>
    <row r="83" spans="1:16" ht="14.25" customHeight="1">
      <c r="E83" s="39" t="s">
        <v>368</v>
      </c>
      <c r="F83" s="34" t="s">
        <v>369</v>
      </c>
      <c r="G83" s="35" t="s">
        <v>617</v>
      </c>
      <c r="H83" s="34"/>
      <c r="I83" s="63">
        <f t="shared" si="2"/>
        <v>0</v>
      </c>
      <c r="J83" s="5"/>
      <c r="K83" s="7"/>
      <c r="L83" s="24" t="s">
        <v>171</v>
      </c>
      <c r="M83" s="26" t="s">
        <v>172</v>
      </c>
      <c r="N83" s="32" t="s">
        <v>488</v>
      </c>
      <c r="O83" s="26">
        <v>4.3999999999999997E-2</v>
      </c>
      <c r="P83" s="77">
        <f t="shared" si="3"/>
        <v>0.43999999999999995</v>
      </c>
    </row>
    <row r="84" spans="1:16" ht="14.25" customHeight="1" thickBot="1">
      <c r="E84" s="39" t="s">
        <v>370</v>
      </c>
      <c r="F84" s="34" t="s">
        <v>371</v>
      </c>
      <c r="G84" s="35" t="s">
        <v>617</v>
      </c>
      <c r="H84" s="34"/>
      <c r="I84" s="63">
        <f t="shared" si="2"/>
        <v>0</v>
      </c>
      <c r="J84" s="5"/>
      <c r="K84" s="7"/>
      <c r="L84" s="24" t="s">
        <v>173</v>
      </c>
      <c r="M84" s="26" t="s">
        <v>174</v>
      </c>
      <c r="N84" s="32" t="s">
        <v>488</v>
      </c>
      <c r="O84" s="26">
        <v>8.5999999999999993E-2</v>
      </c>
      <c r="P84" s="77">
        <f t="shared" si="3"/>
        <v>0.85999999999999988</v>
      </c>
    </row>
    <row r="85" spans="1:16" ht="14.25" customHeight="1" thickBot="1">
      <c r="A85" s="222" t="s">
        <v>487</v>
      </c>
      <c r="B85" s="223"/>
      <c r="C85" s="224"/>
      <c r="E85" s="39" t="s">
        <v>372</v>
      </c>
      <c r="F85" s="34" t="s">
        <v>373</v>
      </c>
      <c r="G85" s="35" t="s">
        <v>617</v>
      </c>
      <c r="H85" s="34"/>
      <c r="I85" s="63">
        <f t="shared" si="2"/>
        <v>0</v>
      </c>
      <c r="J85" s="5"/>
      <c r="K85" s="7"/>
      <c r="L85" s="24" t="s">
        <v>175</v>
      </c>
      <c r="M85" s="26" t="s">
        <v>176</v>
      </c>
      <c r="N85" s="32" t="s">
        <v>488</v>
      </c>
      <c r="O85" s="26">
        <v>1E-4</v>
      </c>
      <c r="P85" s="73">
        <f t="shared" si="3"/>
        <v>1E-3</v>
      </c>
    </row>
    <row r="86" spans="1:16" ht="14.25" customHeight="1">
      <c r="A86" s="19" t="s">
        <v>561</v>
      </c>
      <c r="B86" s="198" t="s">
        <v>562</v>
      </c>
      <c r="C86" s="199"/>
      <c r="E86" s="39" t="s">
        <v>374</v>
      </c>
      <c r="F86" s="34" t="s">
        <v>375</v>
      </c>
      <c r="G86" s="35" t="s">
        <v>488</v>
      </c>
      <c r="H86" s="34">
        <v>1.6000000000000001E-4</v>
      </c>
      <c r="I86" s="66">
        <f t="shared" si="2"/>
        <v>1.6000000000000001E-3</v>
      </c>
      <c r="J86" s="5"/>
      <c r="K86" s="7"/>
      <c r="L86" s="24" t="s">
        <v>177</v>
      </c>
      <c r="M86" s="26" t="s">
        <v>178</v>
      </c>
      <c r="N86" s="32" t="s">
        <v>496</v>
      </c>
      <c r="O86" s="26">
        <v>1E-3</v>
      </c>
      <c r="P86" s="77">
        <f t="shared" si="3"/>
        <v>0.01</v>
      </c>
    </row>
    <row r="87" spans="1:16" ht="14.25" customHeight="1">
      <c r="A87" s="20" t="s">
        <v>563</v>
      </c>
      <c r="B87" s="200" t="s">
        <v>564</v>
      </c>
      <c r="C87" s="201"/>
      <c r="E87" s="39" t="s">
        <v>376</v>
      </c>
      <c r="F87" s="34" t="s">
        <v>377</v>
      </c>
      <c r="G87" s="35" t="s">
        <v>488</v>
      </c>
      <c r="H87" s="34">
        <v>4.6999999999999999E-4</v>
      </c>
      <c r="I87" s="66">
        <f t="shared" si="2"/>
        <v>4.7000000000000002E-3</v>
      </c>
      <c r="J87" s="5"/>
      <c r="K87" s="7"/>
      <c r="L87" s="24" t="s">
        <v>179</v>
      </c>
      <c r="M87" s="26" t="s">
        <v>180</v>
      </c>
      <c r="N87" s="32" t="s">
        <v>488</v>
      </c>
      <c r="O87" s="26">
        <v>3.0000000000000001E-3</v>
      </c>
      <c r="P87" s="77">
        <f t="shared" si="3"/>
        <v>0.03</v>
      </c>
    </row>
    <row r="88" spans="1:16" ht="14.25" customHeight="1">
      <c r="A88" s="20" t="s">
        <v>488</v>
      </c>
      <c r="B88" s="200" t="s">
        <v>489</v>
      </c>
      <c r="C88" s="201"/>
      <c r="E88" s="39" t="s">
        <v>378</v>
      </c>
      <c r="F88" s="34" t="s">
        <v>379</v>
      </c>
      <c r="G88" s="35" t="s">
        <v>617</v>
      </c>
      <c r="H88" s="34"/>
      <c r="I88" s="63">
        <f t="shared" si="2"/>
        <v>0</v>
      </c>
      <c r="J88" s="5"/>
      <c r="K88" s="7"/>
      <c r="L88" s="24" t="s">
        <v>181</v>
      </c>
      <c r="M88" s="26" t="s">
        <v>182</v>
      </c>
      <c r="N88" s="32" t="s">
        <v>617</v>
      </c>
      <c r="O88" s="26"/>
      <c r="P88" s="77">
        <f t="shared" si="3"/>
        <v>0</v>
      </c>
    </row>
    <row r="89" spans="1:16" ht="14.25" customHeight="1">
      <c r="A89" s="20" t="s">
        <v>490</v>
      </c>
      <c r="B89" s="200" t="s">
        <v>491</v>
      </c>
      <c r="C89" s="201"/>
      <c r="E89" s="39" t="s">
        <v>380</v>
      </c>
      <c r="F89" s="34" t="s">
        <v>381</v>
      </c>
      <c r="G89" s="35" t="s">
        <v>488</v>
      </c>
      <c r="H89" s="34">
        <v>3.5999999999999997E-2</v>
      </c>
      <c r="I89" s="64">
        <f t="shared" si="2"/>
        <v>0.36</v>
      </c>
      <c r="J89" s="5"/>
      <c r="K89" s="7"/>
      <c r="L89" s="24" t="s">
        <v>183</v>
      </c>
      <c r="M89" s="26" t="s">
        <v>184</v>
      </c>
      <c r="N89" s="32" t="s">
        <v>488</v>
      </c>
      <c r="O89" s="26">
        <v>0.37</v>
      </c>
      <c r="P89" s="78">
        <f t="shared" si="3"/>
        <v>3.7</v>
      </c>
    </row>
    <row r="90" spans="1:16" ht="14.25" customHeight="1">
      <c r="A90" s="20" t="s">
        <v>496</v>
      </c>
      <c r="B90" s="200" t="s">
        <v>497</v>
      </c>
      <c r="C90" s="201"/>
      <c r="E90" s="39" t="s">
        <v>382</v>
      </c>
      <c r="F90" s="34" t="s">
        <v>383</v>
      </c>
      <c r="G90" s="35" t="s">
        <v>488</v>
      </c>
      <c r="H90" s="34">
        <v>0.93</v>
      </c>
      <c r="I90" s="68">
        <f t="shared" si="2"/>
        <v>9.3000000000000007</v>
      </c>
      <c r="J90" s="5"/>
      <c r="K90" s="7"/>
      <c r="L90" s="24" t="s">
        <v>185</v>
      </c>
      <c r="M90" s="26" t="s">
        <v>186</v>
      </c>
      <c r="N90" s="32" t="s">
        <v>617</v>
      </c>
      <c r="O90" s="26"/>
      <c r="P90" s="78">
        <f t="shared" si="3"/>
        <v>0</v>
      </c>
    </row>
    <row r="91" spans="1:16" ht="14.25" customHeight="1">
      <c r="A91" s="20" t="s">
        <v>498</v>
      </c>
      <c r="B91" s="200" t="s">
        <v>499</v>
      </c>
      <c r="C91" s="201"/>
      <c r="E91" s="39" t="s">
        <v>384</v>
      </c>
      <c r="F91" s="34" t="s">
        <v>385</v>
      </c>
      <c r="G91" s="35" t="s">
        <v>488</v>
      </c>
      <c r="H91" s="34">
        <v>0.93</v>
      </c>
      <c r="I91" s="68">
        <f t="shared" si="2"/>
        <v>9.3000000000000007</v>
      </c>
      <c r="J91" s="5"/>
      <c r="K91" s="7"/>
      <c r="L91" s="24" t="s">
        <v>187</v>
      </c>
      <c r="M91" s="26" t="s">
        <v>188</v>
      </c>
      <c r="N91" s="32" t="s">
        <v>617</v>
      </c>
      <c r="O91" s="26"/>
      <c r="P91" s="78">
        <f t="shared" si="3"/>
        <v>0</v>
      </c>
    </row>
    <row r="92" spans="1:16" ht="14.25" customHeight="1">
      <c r="A92" s="20" t="s">
        <v>492</v>
      </c>
      <c r="B92" s="200" t="s">
        <v>493</v>
      </c>
      <c r="C92" s="201"/>
      <c r="E92" s="39" t="s">
        <v>386</v>
      </c>
      <c r="F92" s="34" t="s">
        <v>387</v>
      </c>
      <c r="G92" s="35" t="s">
        <v>488</v>
      </c>
      <c r="H92" s="34">
        <v>1.9</v>
      </c>
      <c r="I92" s="65">
        <f t="shared" si="2"/>
        <v>19</v>
      </c>
      <c r="J92" s="5"/>
      <c r="K92" s="7"/>
      <c r="L92" s="24" t="s">
        <v>189</v>
      </c>
      <c r="M92" s="26" t="s">
        <v>190</v>
      </c>
      <c r="N92" s="32" t="s">
        <v>617</v>
      </c>
      <c r="O92" s="26"/>
      <c r="P92" s="78">
        <f t="shared" si="3"/>
        <v>0</v>
      </c>
    </row>
    <row r="93" spans="1:16" ht="14.25" customHeight="1">
      <c r="A93" s="20" t="s">
        <v>494</v>
      </c>
      <c r="B93" s="200" t="s">
        <v>495</v>
      </c>
      <c r="C93" s="201"/>
      <c r="E93" s="39" t="s">
        <v>388</v>
      </c>
      <c r="F93" s="34" t="s">
        <v>389</v>
      </c>
      <c r="G93" s="35" t="s">
        <v>617</v>
      </c>
      <c r="H93" s="34"/>
      <c r="I93" s="63">
        <f t="shared" si="2"/>
        <v>0</v>
      </c>
      <c r="J93" s="5"/>
      <c r="K93" s="7"/>
      <c r="L93" s="24" t="s">
        <v>191</v>
      </c>
      <c r="M93" s="26" t="s">
        <v>192</v>
      </c>
      <c r="N93" s="32" t="s">
        <v>488</v>
      </c>
      <c r="O93" s="26">
        <v>5.8999999999999999E-3</v>
      </c>
      <c r="P93" s="73">
        <f t="shared" si="3"/>
        <v>5.8999999999999997E-2</v>
      </c>
    </row>
    <row r="94" spans="1:16" ht="14.25" customHeight="1" thickBot="1">
      <c r="A94" s="21" t="s">
        <v>565</v>
      </c>
      <c r="B94" s="202" t="s">
        <v>566</v>
      </c>
      <c r="C94" s="203"/>
      <c r="E94" s="39" t="s">
        <v>390</v>
      </c>
      <c r="F94" s="34" t="s">
        <v>391</v>
      </c>
      <c r="G94" s="35" t="s">
        <v>617</v>
      </c>
      <c r="H94" s="34"/>
      <c r="I94" s="63">
        <f t="shared" si="2"/>
        <v>0</v>
      </c>
      <c r="J94" s="5"/>
      <c r="K94" s="7"/>
      <c r="L94" s="24" t="s">
        <v>193</v>
      </c>
      <c r="M94" s="26" t="s">
        <v>194</v>
      </c>
      <c r="N94" s="32" t="s">
        <v>617</v>
      </c>
      <c r="O94" s="26"/>
      <c r="P94" s="78">
        <f t="shared" si="3"/>
        <v>0</v>
      </c>
    </row>
    <row r="95" spans="1:16" ht="14.25" customHeight="1">
      <c r="A95" s="204" t="s">
        <v>613</v>
      </c>
      <c r="B95" s="205"/>
      <c r="C95" s="206"/>
      <c r="E95" s="39" t="s">
        <v>392</v>
      </c>
      <c r="F95" s="34" t="s">
        <v>393</v>
      </c>
      <c r="G95" s="35" t="s">
        <v>617</v>
      </c>
      <c r="H95" s="34"/>
      <c r="I95" s="63">
        <f t="shared" si="2"/>
        <v>0</v>
      </c>
      <c r="J95" s="5"/>
      <c r="K95" s="7"/>
      <c r="L95" s="24" t="s">
        <v>195</v>
      </c>
      <c r="M95" s="26" t="s">
        <v>196</v>
      </c>
      <c r="N95" s="32" t="s">
        <v>488</v>
      </c>
      <c r="O95" s="26">
        <v>2.4000000000000001E-4</v>
      </c>
      <c r="P95" s="76">
        <f t="shared" si="3"/>
        <v>2.4000000000000002E-3</v>
      </c>
    </row>
    <row r="96" spans="1:16" ht="14.25" customHeight="1">
      <c r="A96" s="207"/>
      <c r="B96" s="208"/>
      <c r="C96" s="209"/>
      <c r="E96" s="39" t="s">
        <v>394</v>
      </c>
      <c r="F96" s="34" t="s">
        <v>395</v>
      </c>
      <c r="G96" s="35" t="s">
        <v>617</v>
      </c>
      <c r="H96" s="34"/>
      <c r="I96" s="63">
        <f t="shared" si="2"/>
        <v>0</v>
      </c>
      <c r="J96" s="5"/>
      <c r="K96" s="7"/>
      <c r="L96" s="24" t="s">
        <v>197</v>
      </c>
      <c r="M96" s="26" t="s">
        <v>198</v>
      </c>
      <c r="N96" s="32" t="s">
        <v>488</v>
      </c>
      <c r="O96" s="26">
        <v>2.8E-3</v>
      </c>
      <c r="P96" s="73">
        <f t="shared" si="3"/>
        <v>2.8000000000000001E-2</v>
      </c>
    </row>
    <row r="97" spans="1:16" ht="14.25" customHeight="1">
      <c r="A97" s="207"/>
      <c r="B97" s="208"/>
      <c r="C97" s="209"/>
      <c r="E97" s="39" t="s">
        <v>396</v>
      </c>
      <c r="F97" s="34" t="s">
        <v>397</v>
      </c>
      <c r="G97" s="35" t="s">
        <v>488</v>
      </c>
      <c r="H97" s="34">
        <v>0.19</v>
      </c>
      <c r="I97" s="68">
        <f t="shared" si="2"/>
        <v>1.9</v>
      </c>
      <c r="J97" s="5"/>
      <c r="K97" s="7"/>
      <c r="L97" s="24" t="s">
        <v>199</v>
      </c>
      <c r="M97" s="26" t="s">
        <v>200</v>
      </c>
      <c r="N97" s="32" t="s">
        <v>488</v>
      </c>
      <c r="O97" s="32">
        <v>7.1000000000000004E-3</v>
      </c>
      <c r="P97" s="73">
        <f t="shared" si="3"/>
        <v>7.1000000000000008E-2</v>
      </c>
    </row>
    <row r="98" spans="1:16" ht="14.25" customHeight="1">
      <c r="A98" s="207"/>
      <c r="B98" s="208"/>
      <c r="C98" s="209"/>
      <c r="E98" s="39" t="s">
        <v>398</v>
      </c>
      <c r="F98" s="34" t="s">
        <v>399</v>
      </c>
      <c r="G98" s="35" t="s">
        <v>617</v>
      </c>
      <c r="H98" s="34"/>
      <c r="I98" s="65">
        <v>0</v>
      </c>
      <c r="J98" s="5"/>
      <c r="K98" s="7"/>
      <c r="L98" s="24" t="s">
        <v>201</v>
      </c>
      <c r="M98" s="26" t="s">
        <v>202</v>
      </c>
      <c r="N98" s="32" t="s">
        <v>617</v>
      </c>
      <c r="O98" s="26"/>
      <c r="P98" s="77">
        <f t="shared" si="3"/>
        <v>0</v>
      </c>
    </row>
    <row r="99" spans="1:16" ht="14.25" customHeight="1" thickBot="1">
      <c r="A99" s="210"/>
      <c r="B99" s="211"/>
      <c r="C99" s="212"/>
      <c r="E99" s="39" t="s">
        <v>400</v>
      </c>
      <c r="F99" s="34" t="s">
        <v>401</v>
      </c>
      <c r="G99" s="35" t="s">
        <v>488</v>
      </c>
      <c r="H99" s="34">
        <v>3.8E-3</v>
      </c>
      <c r="I99" s="69">
        <f t="shared" si="2"/>
        <v>3.7999999999999999E-2</v>
      </c>
      <c r="J99" s="5"/>
      <c r="K99" s="7"/>
      <c r="L99" s="24" t="s">
        <v>203</v>
      </c>
      <c r="M99" s="26" t="s">
        <v>204</v>
      </c>
      <c r="N99" s="32" t="s">
        <v>617</v>
      </c>
      <c r="O99" s="26"/>
      <c r="P99" s="77">
        <f t="shared" si="3"/>
        <v>0</v>
      </c>
    </row>
    <row r="100" spans="1:16" ht="14.25" customHeight="1">
      <c r="A100" s="213" t="s">
        <v>623</v>
      </c>
      <c r="B100" s="214"/>
      <c r="C100" s="215"/>
      <c r="E100" s="39" t="s">
        <v>402</v>
      </c>
      <c r="F100" s="34" t="s">
        <v>403</v>
      </c>
      <c r="G100" s="35" t="s">
        <v>617</v>
      </c>
      <c r="H100" s="34"/>
      <c r="I100" s="65">
        <f t="shared" si="2"/>
        <v>0</v>
      </c>
      <c r="J100" s="5"/>
      <c r="K100" s="7"/>
      <c r="L100" s="24" t="s">
        <v>205</v>
      </c>
      <c r="M100" s="26" t="s">
        <v>206</v>
      </c>
      <c r="N100" s="32" t="s">
        <v>496</v>
      </c>
      <c r="O100" s="26">
        <v>3.0000000000000001E-3</v>
      </c>
      <c r="P100" s="77">
        <f t="shared" si="3"/>
        <v>0.03</v>
      </c>
    </row>
    <row r="101" spans="1:16" ht="14.25" customHeight="1">
      <c r="A101" s="216"/>
      <c r="B101" s="217"/>
      <c r="C101" s="218"/>
      <c r="E101" s="39" t="s">
        <v>404</v>
      </c>
      <c r="F101" s="34" t="s">
        <v>405</v>
      </c>
      <c r="G101" s="35" t="s">
        <v>488</v>
      </c>
      <c r="H101" s="34">
        <v>1.3999999999999999E-4</v>
      </c>
      <c r="I101" s="66">
        <f t="shared" si="2"/>
        <v>1.3999999999999998E-3</v>
      </c>
      <c r="J101" s="5"/>
      <c r="K101" s="7"/>
      <c r="L101" s="24" t="s">
        <v>207</v>
      </c>
      <c r="M101" s="26" t="s">
        <v>208</v>
      </c>
      <c r="N101" s="32" t="s">
        <v>488</v>
      </c>
      <c r="O101" s="26">
        <v>1.2</v>
      </c>
      <c r="P101" s="74">
        <f t="shared" si="3"/>
        <v>12</v>
      </c>
    </row>
    <row r="102" spans="1:16" ht="14.25" customHeight="1" thickBot="1">
      <c r="A102" s="219"/>
      <c r="B102" s="220"/>
      <c r="C102" s="221"/>
      <c r="E102" s="39" t="s">
        <v>406</v>
      </c>
      <c r="F102" s="34" t="s">
        <v>407</v>
      </c>
      <c r="G102" s="35" t="s">
        <v>617</v>
      </c>
      <c r="H102" s="34"/>
      <c r="I102" s="63">
        <f t="shared" si="2"/>
        <v>0</v>
      </c>
      <c r="J102" s="5"/>
      <c r="K102" s="7"/>
      <c r="L102" s="24" t="s">
        <v>209</v>
      </c>
      <c r="M102" s="26" t="s">
        <v>210</v>
      </c>
      <c r="N102" s="32" t="s">
        <v>488</v>
      </c>
      <c r="O102" s="26">
        <v>4.0000000000000001E-3</v>
      </c>
      <c r="P102" s="77">
        <f t="shared" si="3"/>
        <v>0.04</v>
      </c>
    </row>
    <row r="103" spans="1:16" ht="14.25" customHeight="1" thickBot="1">
      <c r="E103" s="39" t="s">
        <v>408</v>
      </c>
      <c r="F103" s="34" t="s">
        <v>409</v>
      </c>
      <c r="G103" s="35" t="s">
        <v>617</v>
      </c>
      <c r="H103" s="34"/>
      <c r="I103" s="63">
        <f t="shared" si="2"/>
        <v>0</v>
      </c>
      <c r="J103" s="5"/>
      <c r="K103" s="7"/>
      <c r="L103" s="28" t="s">
        <v>211</v>
      </c>
      <c r="M103" s="27" t="s">
        <v>212</v>
      </c>
      <c r="N103" s="33" t="s">
        <v>488</v>
      </c>
      <c r="O103" s="27">
        <v>2.5999999999999999E-3</v>
      </c>
      <c r="P103" s="80">
        <f>O103*10</f>
        <v>2.5999999999999999E-2</v>
      </c>
    </row>
    <row r="104" spans="1:16" ht="14.25" customHeight="1">
      <c r="E104" s="39" t="s">
        <v>410</v>
      </c>
      <c r="F104" s="34" t="s">
        <v>411</v>
      </c>
      <c r="G104" s="35" t="s">
        <v>617</v>
      </c>
      <c r="H104" s="34"/>
      <c r="I104" s="63">
        <f t="shared" si="2"/>
        <v>0</v>
      </c>
      <c r="J104" s="5"/>
      <c r="K104" s="7"/>
      <c r="L104" s="22"/>
      <c r="M104" s="5"/>
      <c r="N104" s="5"/>
      <c r="O104" s="5"/>
      <c r="P104" s="5"/>
    </row>
    <row r="105" spans="1:16" ht="14.25" customHeight="1">
      <c r="E105" s="39" t="s">
        <v>412</v>
      </c>
      <c r="F105" s="34" t="s">
        <v>413</v>
      </c>
      <c r="G105" s="35" t="s">
        <v>617</v>
      </c>
      <c r="H105" s="34"/>
      <c r="I105" s="63">
        <f t="shared" si="2"/>
        <v>0</v>
      </c>
      <c r="J105" s="5"/>
      <c r="K105" s="7"/>
      <c r="L105" s="22"/>
      <c r="M105" s="5"/>
      <c r="N105" s="5"/>
      <c r="O105" s="5"/>
      <c r="P105" s="5"/>
    </row>
    <row r="106" spans="1:16" ht="14.25" customHeight="1">
      <c r="E106" s="39" t="s">
        <v>414</v>
      </c>
      <c r="F106" s="34" t="s">
        <v>415</v>
      </c>
      <c r="G106" s="35" t="s">
        <v>617</v>
      </c>
      <c r="H106" s="34"/>
      <c r="I106" s="63">
        <f t="shared" si="2"/>
        <v>0</v>
      </c>
      <c r="J106" s="5"/>
      <c r="K106" s="7"/>
      <c r="P106" s="5"/>
    </row>
    <row r="107" spans="1:16" ht="14.25" customHeight="1">
      <c r="E107" s="40" t="s">
        <v>416</v>
      </c>
      <c r="F107" s="34" t="s">
        <v>417</v>
      </c>
      <c r="G107" s="35" t="s">
        <v>488</v>
      </c>
      <c r="H107" s="34">
        <v>2.7E-6</v>
      </c>
      <c r="I107" s="67">
        <f t="shared" si="2"/>
        <v>2.6999999999999999E-5</v>
      </c>
      <c r="J107" s="5"/>
      <c r="K107"/>
    </row>
    <row r="108" spans="1:16" ht="14.25" customHeight="1">
      <c r="E108" s="40" t="s">
        <v>418</v>
      </c>
      <c r="F108" s="34" t="s">
        <v>419</v>
      </c>
      <c r="G108" s="35" t="s">
        <v>488</v>
      </c>
      <c r="H108" s="34">
        <v>1.6999999999999999E-7</v>
      </c>
      <c r="I108" s="63">
        <f t="shared" si="2"/>
        <v>1.6999999999999998E-6</v>
      </c>
      <c r="J108" s="5"/>
      <c r="K108"/>
    </row>
    <row r="109" spans="1:16" ht="14.25" customHeight="1">
      <c r="E109" s="40" t="s">
        <v>420</v>
      </c>
      <c r="F109" s="34" t="s">
        <v>421</v>
      </c>
      <c r="G109" s="35" t="s">
        <v>488</v>
      </c>
      <c r="H109" s="34">
        <v>1.1000000000000001E-7</v>
      </c>
      <c r="I109" s="63">
        <f t="shared" si="2"/>
        <v>1.1000000000000001E-6</v>
      </c>
      <c r="J109" s="5"/>
      <c r="K109"/>
    </row>
    <row r="110" spans="1:16" ht="14.25" customHeight="1">
      <c r="E110" s="40" t="s">
        <v>422</v>
      </c>
      <c r="F110" s="34" t="s">
        <v>423</v>
      </c>
      <c r="G110" s="35" t="s">
        <v>488</v>
      </c>
      <c r="H110" s="34">
        <v>0.01</v>
      </c>
      <c r="I110" s="68">
        <f t="shared" si="2"/>
        <v>0.1</v>
      </c>
      <c r="J110" s="5"/>
      <c r="K110"/>
    </row>
    <row r="111" spans="1:16" ht="14.25" customHeight="1">
      <c r="E111" s="40" t="s">
        <v>424</v>
      </c>
      <c r="F111" s="34" t="s">
        <v>425</v>
      </c>
      <c r="G111" s="35" t="s">
        <v>488</v>
      </c>
      <c r="H111" s="34">
        <v>1.1E-5</v>
      </c>
      <c r="I111" s="62">
        <f t="shared" si="2"/>
        <v>1.0999999999999999E-4</v>
      </c>
      <c r="J111" s="5"/>
      <c r="K111"/>
    </row>
    <row r="112" spans="1:16" ht="14.25" customHeight="1">
      <c r="E112" s="40" t="s">
        <v>426</v>
      </c>
      <c r="F112" s="34" t="s">
        <v>427</v>
      </c>
      <c r="G112" s="35" t="s">
        <v>488</v>
      </c>
      <c r="H112" s="34">
        <v>7.0999999999999998E-7</v>
      </c>
      <c r="I112" s="63">
        <f t="shared" si="2"/>
        <v>7.0999999999999998E-6</v>
      </c>
      <c r="J112" s="5"/>
      <c r="K112"/>
    </row>
    <row r="113" spans="1:16" ht="14.25" customHeight="1">
      <c r="E113" s="40" t="s">
        <v>428</v>
      </c>
      <c r="F113" s="34" t="s">
        <v>429</v>
      </c>
      <c r="G113" s="35" t="s">
        <v>617</v>
      </c>
      <c r="H113" s="34"/>
      <c r="I113" s="63">
        <f t="shared" si="2"/>
        <v>0</v>
      </c>
      <c r="J113" s="5"/>
      <c r="K113"/>
    </row>
    <row r="114" spans="1:16" ht="14.25" customHeight="1">
      <c r="E114" s="40" t="s">
        <v>430</v>
      </c>
      <c r="F114" s="34" t="s">
        <v>431</v>
      </c>
      <c r="G114" s="35" t="s">
        <v>617</v>
      </c>
      <c r="H114" s="34"/>
      <c r="I114" s="63">
        <f t="shared" si="2"/>
        <v>0</v>
      </c>
      <c r="J114" s="5"/>
      <c r="K114"/>
    </row>
    <row r="115" spans="1:16" ht="14.25" customHeight="1">
      <c r="E115" s="40" t="s">
        <v>432</v>
      </c>
      <c r="F115" s="34" t="s">
        <v>433</v>
      </c>
      <c r="G115" s="35" t="s">
        <v>488</v>
      </c>
      <c r="H115" s="34">
        <v>3.6999999999999998E-5</v>
      </c>
      <c r="I115" s="62">
        <f t="shared" si="2"/>
        <v>3.6999999999999999E-4</v>
      </c>
      <c r="J115" s="5"/>
      <c r="K115"/>
    </row>
    <row r="116" spans="1:16" ht="14.25" customHeight="1">
      <c r="E116" s="39" t="s">
        <v>434</v>
      </c>
      <c r="F116" s="34" t="s">
        <v>435</v>
      </c>
      <c r="G116" s="35" t="s">
        <v>617</v>
      </c>
      <c r="H116" s="34"/>
      <c r="I116" s="63">
        <f t="shared" si="2"/>
        <v>0</v>
      </c>
      <c r="J116" s="5"/>
      <c r="K116"/>
    </row>
    <row r="117" spans="1:16" ht="14.25" customHeight="1">
      <c r="E117" s="39" t="s">
        <v>436</v>
      </c>
      <c r="F117" s="34" t="s">
        <v>437</v>
      </c>
      <c r="G117" s="35" t="s">
        <v>488</v>
      </c>
      <c r="H117" s="34">
        <v>3.2000000000000002E-3</v>
      </c>
      <c r="I117" s="69">
        <f t="shared" si="2"/>
        <v>3.2000000000000001E-2</v>
      </c>
      <c r="J117" s="5"/>
      <c r="K117" s="7"/>
      <c r="P117" s="5"/>
    </row>
    <row r="118" spans="1:16" ht="14.25" customHeight="1">
      <c r="E118" s="39" t="s">
        <v>438</v>
      </c>
      <c r="F118" s="34" t="s">
        <v>439</v>
      </c>
      <c r="G118" s="35" t="s">
        <v>617</v>
      </c>
      <c r="H118" s="34"/>
      <c r="I118" s="63">
        <f t="shared" si="2"/>
        <v>0</v>
      </c>
      <c r="J118" s="5"/>
      <c r="K118" s="7"/>
      <c r="P118" s="5"/>
    </row>
    <row r="119" spans="1:16" ht="14.25" customHeight="1">
      <c r="E119" s="39" t="s">
        <v>440</v>
      </c>
      <c r="F119" s="34" t="s">
        <v>441</v>
      </c>
      <c r="G119" s="35" t="s">
        <v>617</v>
      </c>
      <c r="H119" s="34"/>
      <c r="I119" s="63">
        <f t="shared" si="2"/>
        <v>0</v>
      </c>
      <c r="J119" s="5"/>
      <c r="K119" s="7"/>
      <c r="P119" s="5"/>
    </row>
    <row r="120" spans="1:16" ht="14.25" customHeight="1">
      <c r="E120" s="39" t="s">
        <v>442</v>
      </c>
      <c r="F120" s="34" t="s">
        <v>443</v>
      </c>
      <c r="G120" s="35" t="s">
        <v>617</v>
      </c>
      <c r="H120" s="34"/>
      <c r="I120" s="63">
        <f t="shared" si="2"/>
        <v>0</v>
      </c>
      <c r="J120" s="5"/>
      <c r="K120" s="7"/>
      <c r="P120" s="5"/>
    </row>
    <row r="121" spans="1:16" ht="14.25" customHeight="1" thickBot="1">
      <c r="E121" s="39" t="s">
        <v>444</v>
      </c>
      <c r="F121" s="34" t="s">
        <v>445</v>
      </c>
      <c r="G121" s="35" t="s">
        <v>488</v>
      </c>
      <c r="H121" s="34">
        <v>5.8</v>
      </c>
      <c r="I121" s="65">
        <f t="shared" si="2"/>
        <v>58</v>
      </c>
      <c r="J121" s="5"/>
      <c r="K121" s="7"/>
      <c r="P121" s="5"/>
    </row>
    <row r="122" spans="1:16" ht="14.25" customHeight="1" thickBot="1">
      <c r="A122" s="222" t="s">
        <v>487</v>
      </c>
      <c r="B122" s="223"/>
      <c r="C122" s="224"/>
      <c r="E122" s="39" t="s">
        <v>446</v>
      </c>
      <c r="F122" s="34" t="s">
        <v>447</v>
      </c>
      <c r="G122" s="35" t="s">
        <v>488</v>
      </c>
      <c r="H122" s="34">
        <v>0.02</v>
      </c>
      <c r="I122" s="68">
        <f t="shared" si="2"/>
        <v>0.2</v>
      </c>
      <c r="J122" s="5"/>
      <c r="K122" s="7"/>
      <c r="P122" s="5"/>
    </row>
    <row r="123" spans="1:16" ht="14.25" customHeight="1">
      <c r="A123" s="19" t="s">
        <v>561</v>
      </c>
      <c r="B123" s="198" t="s">
        <v>562</v>
      </c>
      <c r="C123" s="199"/>
      <c r="E123" s="39" t="s">
        <v>448</v>
      </c>
      <c r="F123" s="34" t="s">
        <v>449</v>
      </c>
      <c r="G123" s="35" t="s">
        <v>488</v>
      </c>
      <c r="H123" s="34">
        <v>39</v>
      </c>
      <c r="I123" s="65">
        <f t="shared" si="2"/>
        <v>390</v>
      </c>
      <c r="J123" s="5"/>
      <c r="K123" s="7"/>
      <c r="P123" s="5"/>
    </row>
    <row r="124" spans="1:16" ht="14.25" customHeight="1">
      <c r="A124" s="20" t="s">
        <v>563</v>
      </c>
      <c r="B124" s="200" t="s">
        <v>564</v>
      </c>
      <c r="C124" s="201"/>
      <c r="E124" s="39" t="s">
        <v>450</v>
      </c>
      <c r="F124" s="34" t="s">
        <v>451</v>
      </c>
      <c r="G124" s="35" t="s">
        <v>617</v>
      </c>
      <c r="H124" s="34"/>
      <c r="I124" s="63">
        <f t="shared" si="2"/>
        <v>0</v>
      </c>
      <c r="J124" s="5"/>
      <c r="K124" s="7"/>
      <c r="P124" s="5"/>
    </row>
    <row r="125" spans="1:16" ht="14.25" customHeight="1">
      <c r="A125" s="20" t="s">
        <v>488</v>
      </c>
      <c r="B125" s="200" t="s">
        <v>489</v>
      </c>
      <c r="C125" s="201"/>
      <c r="E125" s="39" t="s">
        <v>452</v>
      </c>
      <c r="F125" s="34" t="s">
        <v>453</v>
      </c>
      <c r="G125" s="35" t="s">
        <v>617</v>
      </c>
      <c r="H125" s="34"/>
      <c r="I125" s="63">
        <f t="shared" si="2"/>
        <v>0</v>
      </c>
      <c r="J125" s="5"/>
      <c r="K125" s="7"/>
      <c r="P125" s="5"/>
    </row>
    <row r="126" spans="1:16" ht="14.25" customHeight="1">
      <c r="A126" s="20" t="s">
        <v>490</v>
      </c>
      <c r="B126" s="200" t="s">
        <v>491</v>
      </c>
      <c r="C126" s="201"/>
      <c r="E126" s="39" t="s">
        <v>454</v>
      </c>
      <c r="F126" s="34" t="s">
        <v>455</v>
      </c>
      <c r="G126" s="35" t="s">
        <v>488</v>
      </c>
      <c r="H126" s="34">
        <v>1.2E-2</v>
      </c>
      <c r="I126" s="64">
        <f t="shared" si="2"/>
        <v>0.12</v>
      </c>
      <c r="J126" s="5"/>
      <c r="K126" s="7"/>
      <c r="P126" s="5"/>
    </row>
    <row r="127" spans="1:16" ht="14.25" customHeight="1">
      <c r="A127" s="20" t="s">
        <v>496</v>
      </c>
      <c r="B127" s="200" t="s">
        <v>497</v>
      </c>
      <c r="C127" s="201"/>
      <c r="E127" s="39" t="s">
        <v>456</v>
      </c>
      <c r="F127" s="34" t="s">
        <v>457</v>
      </c>
      <c r="G127" s="35" t="s">
        <v>617</v>
      </c>
      <c r="H127" s="34"/>
      <c r="I127" s="63">
        <f t="shared" si="2"/>
        <v>0</v>
      </c>
      <c r="J127" s="5"/>
      <c r="K127" s="7"/>
      <c r="P127" s="5"/>
    </row>
    <row r="128" spans="1:16" ht="14.25" customHeight="1">
      <c r="A128" s="20" t="s">
        <v>498</v>
      </c>
      <c r="B128" s="200" t="s">
        <v>499</v>
      </c>
      <c r="C128" s="201"/>
      <c r="E128" s="39" t="s">
        <v>458</v>
      </c>
      <c r="F128" s="34" t="s">
        <v>459</v>
      </c>
      <c r="G128" s="35" t="s">
        <v>617</v>
      </c>
      <c r="H128" s="34"/>
      <c r="I128" s="63">
        <f t="shared" si="2"/>
        <v>0</v>
      </c>
      <c r="J128" s="5"/>
      <c r="K128" s="7"/>
      <c r="M128" s="4"/>
      <c r="N128" s="4"/>
      <c r="O128" s="4"/>
      <c r="P128" s="5"/>
    </row>
    <row r="129" spans="1:16" ht="14.25" customHeight="1">
      <c r="A129" s="20" t="s">
        <v>492</v>
      </c>
      <c r="B129" s="200" t="s">
        <v>493</v>
      </c>
      <c r="C129" s="201"/>
      <c r="E129" s="39" t="s">
        <v>460</v>
      </c>
      <c r="F129" s="34" t="s">
        <v>461</v>
      </c>
      <c r="G129" s="35" t="s">
        <v>488</v>
      </c>
      <c r="H129" s="34">
        <v>1.6999999999999999E-3</v>
      </c>
      <c r="I129" s="69">
        <f t="shared" si="2"/>
        <v>1.6999999999999998E-2</v>
      </c>
      <c r="J129" s="5"/>
      <c r="K129" s="7"/>
      <c r="P129" s="5"/>
    </row>
    <row r="130" spans="1:16" ht="14.25" customHeight="1">
      <c r="A130" s="20" t="s">
        <v>494</v>
      </c>
      <c r="B130" s="200" t="s">
        <v>495</v>
      </c>
      <c r="C130" s="201"/>
      <c r="E130" s="39" t="s">
        <v>462</v>
      </c>
      <c r="F130" s="34" t="s">
        <v>463</v>
      </c>
      <c r="G130" s="35" t="s">
        <v>488</v>
      </c>
      <c r="H130" s="34">
        <v>0.24</v>
      </c>
      <c r="I130" s="68">
        <f t="shared" si="2"/>
        <v>2.4</v>
      </c>
      <c r="J130" s="5"/>
      <c r="K130" s="7"/>
      <c r="P130" s="5"/>
    </row>
    <row r="131" spans="1:16" ht="14.25" customHeight="1" thickBot="1">
      <c r="A131" s="21" t="s">
        <v>565</v>
      </c>
      <c r="B131" s="202" t="s">
        <v>566</v>
      </c>
      <c r="C131" s="203"/>
      <c r="E131" s="39" t="s">
        <v>464</v>
      </c>
      <c r="F131" s="34" t="s">
        <v>465</v>
      </c>
      <c r="G131" s="35" t="s">
        <v>617</v>
      </c>
      <c r="H131" s="34"/>
      <c r="I131" s="63">
        <f t="shared" si="2"/>
        <v>0</v>
      </c>
      <c r="J131" s="5"/>
      <c r="K131" s="7"/>
      <c r="P131" s="5"/>
    </row>
    <row r="132" spans="1:16" ht="14.25" customHeight="1">
      <c r="A132" s="204" t="s">
        <v>613</v>
      </c>
      <c r="B132" s="205"/>
      <c r="C132" s="206"/>
      <c r="E132" s="39" t="s">
        <v>466</v>
      </c>
      <c r="F132" s="34" t="s">
        <v>467</v>
      </c>
      <c r="G132" s="35" t="s">
        <v>617</v>
      </c>
      <c r="H132" s="34"/>
      <c r="I132" s="63">
        <f t="shared" si="2"/>
        <v>0</v>
      </c>
      <c r="J132" s="5"/>
      <c r="K132" s="7"/>
      <c r="P132" s="5"/>
    </row>
    <row r="133" spans="1:16" ht="14.25" customHeight="1">
      <c r="A133" s="207"/>
      <c r="B133" s="208"/>
      <c r="C133" s="209"/>
      <c r="E133" s="39" t="s">
        <v>468</v>
      </c>
      <c r="F133" s="34" t="s">
        <v>469</v>
      </c>
      <c r="G133" s="35" t="s">
        <v>496</v>
      </c>
      <c r="H133" s="34">
        <v>7.0000000000000007E-2</v>
      </c>
      <c r="I133" s="68">
        <f t="shared" si="2"/>
        <v>0.70000000000000007</v>
      </c>
      <c r="J133" s="5"/>
      <c r="K133" s="7"/>
      <c r="P133" s="5"/>
    </row>
    <row r="134" spans="1:16" ht="14.25" customHeight="1">
      <c r="A134" s="207"/>
      <c r="B134" s="208"/>
      <c r="C134" s="209"/>
      <c r="E134" s="39" t="s">
        <v>470</v>
      </c>
      <c r="F134" s="34" t="s">
        <v>471</v>
      </c>
      <c r="G134" s="35" t="s">
        <v>617</v>
      </c>
      <c r="H134" s="34"/>
      <c r="I134" s="68">
        <f t="shared" si="2"/>
        <v>0</v>
      </c>
      <c r="J134" s="5"/>
      <c r="K134" s="7"/>
      <c r="P134" s="5"/>
    </row>
    <row r="135" spans="1:16" ht="14.25" customHeight="1">
      <c r="A135" s="207"/>
      <c r="B135" s="208"/>
      <c r="C135" s="209"/>
      <c r="E135" s="39" t="s">
        <v>472</v>
      </c>
      <c r="F135" s="34" t="s">
        <v>473</v>
      </c>
      <c r="G135" s="35" t="s">
        <v>488</v>
      </c>
      <c r="H135" s="34">
        <v>3.8999999999999998E-3</v>
      </c>
      <c r="I135" s="69">
        <f t="shared" ref="I135:I139" si="4">H135*10</f>
        <v>3.9E-2</v>
      </c>
      <c r="J135" s="5"/>
      <c r="K135" s="7"/>
      <c r="P135" s="5"/>
    </row>
    <row r="136" spans="1:16" ht="14.25" customHeight="1" thickBot="1">
      <c r="A136" s="210"/>
      <c r="B136" s="211"/>
      <c r="C136" s="212"/>
      <c r="E136" s="39" t="s">
        <v>474</v>
      </c>
      <c r="F136" s="34" t="s">
        <v>475</v>
      </c>
      <c r="G136" s="35" t="s">
        <v>488</v>
      </c>
      <c r="H136" s="34">
        <v>0.59</v>
      </c>
      <c r="I136" s="68">
        <f t="shared" si="4"/>
        <v>5.8999999999999995</v>
      </c>
      <c r="J136" s="5"/>
      <c r="K136" s="7"/>
      <c r="P136" s="5"/>
    </row>
    <row r="137" spans="1:16" ht="14.25" customHeight="1">
      <c r="A137" s="213" t="s">
        <v>623</v>
      </c>
      <c r="B137" s="214"/>
      <c r="C137" s="215"/>
      <c r="E137" s="39" t="s">
        <v>476</v>
      </c>
      <c r="F137" s="34" t="s">
        <v>477</v>
      </c>
      <c r="G137" s="35" t="s">
        <v>617</v>
      </c>
      <c r="H137" s="34"/>
      <c r="I137" s="63">
        <f t="shared" si="4"/>
        <v>0</v>
      </c>
      <c r="J137" s="5"/>
      <c r="K137" s="7"/>
      <c r="P137" s="5"/>
    </row>
    <row r="138" spans="1:16" ht="14.25" customHeight="1">
      <c r="A138" s="216"/>
      <c r="B138" s="217"/>
      <c r="C138" s="218"/>
      <c r="E138" s="39" t="s">
        <v>478</v>
      </c>
      <c r="F138" s="34" t="s">
        <v>479</v>
      </c>
      <c r="G138" s="35" t="s">
        <v>617</v>
      </c>
      <c r="H138" s="34"/>
      <c r="I138" s="63">
        <f t="shared" si="4"/>
        <v>0</v>
      </c>
      <c r="J138" s="5"/>
      <c r="K138" s="7"/>
      <c r="P138" s="5"/>
    </row>
    <row r="139" spans="1:16" ht="14.25" customHeight="1" thickBot="1">
      <c r="A139" s="219"/>
      <c r="B139" s="220"/>
      <c r="C139" s="221"/>
      <c r="E139" s="41" t="s">
        <v>480</v>
      </c>
      <c r="F139" s="42" t="s">
        <v>481</v>
      </c>
      <c r="G139" s="43" t="s">
        <v>617</v>
      </c>
      <c r="H139" s="42"/>
      <c r="I139" s="71">
        <f t="shared" si="4"/>
        <v>0</v>
      </c>
      <c r="J139" s="5"/>
      <c r="K139" s="7"/>
      <c r="P139" s="5"/>
    </row>
    <row r="140" spans="1:16" ht="14.25" customHeight="1">
      <c r="K140" s="7"/>
      <c r="P140" s="5"/>
    </row>
    <row r="141" spans="1:16" ht="14.25" customHeight="1">
      <c r="K141" s="7"/>
      <c r="P141" s="5"/>
    </row>
    <row r="142" spans="1:16" ht="14.25" customHeight="1">
      <c r="K142" s="7"/>
    </row>
    <row r="143" spans="1:16" ht="14.25" customHeight="1">
      <c r="K143" s="7"/>
    </row>
    <row r="144" spans="1:16" ht="14.25" customHeight="1">
      <c r="K144" s="7"/>
    </row>
    <row r="145" spans="11:11" ht="14.25" customHeight="1">
      <c r="K145" s="7"/>
    </row>
    <row r="146" spans="11:11" ht="14.25" customHeight="1">
      <c r="K146" s="7"/>
    </row>
    <row r="147" spans="11:11" ht="14.25" customHeight="1">
      <c r="K147" s="7"/>
    </row>
    <row r="148" spans="11:11" ht="14.25" customHeight="1">
      <c r="K148" s="7"/>
    </row>
    <row r="149" spans="11:11" ht="14.25" customHeight="1"/>
    <row r="150" spans="11:11" ht="14.25" customHeight="1"/>
    <row r="151" spans="11:11" ht="14.25" customHeight="1"/>
    <row r="152" spans="11:11" ht="14.25" customHeight="1"/>
    <row r="153" spans="11:11" ht="14.25" customHeight="1"/>
    <row r="154" spans="11:11" ht="14.25" customHeight="1"/>
    <row r="155" spans="11:11" ht="14.25" customHeight="1"/>
    <row r="156" spans="11:11" ht="14.25" customHeight="1"/>
    <row r="157" spans="11:11" ht="14.25" customHeight="1"/>
    <row r="158" spans="11:11" ht="14.25" customHeight="1"/>
    <row r="159" spans="11:11" ht="14.25" customHeight="1"/>
  </sheetData>
  <sheetProtection algorithmName="SHA-512" hashValue="rdv2b7wCyulxUQ+4mTXF/7IiiINeNb6EYS3iHmevf3jKaXZuInYMBk5Qn7HnQ7HYPLFwiXwx16cYP5uSTagulA==" saltValue="7A3I6MstFWyjth0ZtifpIw==" spinCount="100000" sheet="1" objects="1" scenarios="1" selectLockedCells="1" selectUnlockedCells="1"/>
  <mergeCells count="58">
    <mergeCell ref="A132:C136"/>
    <mergeCell ref="A137:C139"/>
    <mergeCell ref="B127:C127"/>
    <mergeCell ref="B128:C128"/>
    <mergeCell ref="B129:C129"/>
    <mergeCell ref="B130:C130"/>
    <mergeCell ref="B131:C131"/>
    <mergeCell ref="A122:C122"/>
    <mergeCell ref="B123:C123"/>
    <mergeCell ref="B124:C124"/>
    <mergeCell ref="B125:C125"/>
    <mergeCell ref="B126:C126"/>
    <mergeCell ref="L1:P1"/>
    <mergeCell ref="L2:M2"/>
    <mergeCell ref="E2:F2"/>
    <mergeCell ref="H2:H3"/>
    <mergeCell ref="I2:I3"/>
    <mergeCell ref="O2:O3"/>
    <mergeCell ref="P2:P3"/>
    <mergeCell ref="G2:G3"/>
    <mergeCell ref="N2:N3"/>
    <mergeCell ref="E1:I1"/>
    <mergeCell ref="A100:C102"/>
    <mergeCell ref="B7:C7"/>
    <mergeCell ref="B8:C8"/>
    <mergeCell ref="B9:C9"/>
    <mergeCell ref="A6:C6"/>
    <mergeCell ref="B10:C10"/>
    <mergeCell ref="B11:C11"/>
    <mergeCell ref="B12:C12"/>
    <mergeCell ref="B13:C13"/>
    <mergeCell ref="B14:C14"/>
    <mergeCell ref="B15:C15"/>
    <mergeCell ref="A16:C20"/>
    <mergeCell ref="A21:C23"/>
    <mergeCell ref="A45:C45"/>
    <mergeCell ref="B50:C50"/>
    <mergeCell ref="B51:C51"/>
    <mergeCell ref="B91:C91"/>
    <mergeCell ref="B92:C92"/>
    <mergeCell ref="B93:C93"/>
    <mergeCell ref="B94:C94"/>
    <mergeCell ref="A95:C99"/>
    <mergeCell ref="B46:C46"/>
    <mergeCell ref="B47:C47"/>
    <mergeCell ref="B48:C48"/>
    <mergeCell ref="B49:C49"/>
    <mergeCell ref="B90:C90"/>
    <mergeCell ref="B52:C52"/>
    <mergeCell ref="B53:C53"/>
    <mergeCell ref="B54:C54"/>
    <mergeCell ref="A55:C59"/>
    <mergeCell ref="A60:C62"/>
    <mergeCell ref="A85:C85"/>
    <mergeCell ref="B86:C86"/>
    <mergeCell ref="B87:C87"/>
    <mergeCell ref="B88:C88"/>
    <mergeCell ref="B89:C89"/>
  </mergeCells>
  <phoneticPr fontId="0" type="noConversion"/>
  <pageMargins left="0.25" right="0.25" top="0.25" bottom="0.25" header="0.3" footer="0.3"/>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vt:lpstr>
      <vt:lpstr>Instructions</vt:lpstr>
      <vt:lpstr>Pick List</vt:lpstr>
      <vt:lpstr>Form!Print_Titles</vt:lpstr>
      <vt:lpstr>'Pick List'!Print_Titles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2021-09-29T13:52:18Z</dcterms:created>
  <dcterms:modified xsi:type="dcterms:W3CDTF">2021-10-18T19:28:14Z</dcterms:modified>
</cp:coreProperties>
</file>